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eike/Downloads/"/>
    </mc:Choice>
  </mc:AlternateContent>
  <xr:revisionPtr revIDLastSave="0" documentId="8_{ACF3A500-9BD7-3C4D-89A5-31986A2DA32C}" xr6:coauthVersionLast="47" xr6:coauthVersionMax="47" xr10:uidLastSave="{00000000-0000-0000-0000-000000000000}"/>
  <bookViews>
    <workbookView xWindow="0" yWindow="500" windowWidth="20740" windowHeight="11160" activeTab="2" xr2:uid="{408D0973-524D-1342-BE69-63F0957F51E1}"/>
  </bookViews>
  <sheets>
    <sheet name="Pony" sheetId="1" r:id="rId1"/>
    <sheet name="Paard" sheetId="2" r:id="rId2"/>
    <sheet name="Ruiters" sheetId="3" r:id="rId3"/>
  </sheets>
  <definedNames>
    <definedName name="_xlnm._FilterDatabase" localSheetId="1" hidden="1">Paard!$B$33:$K$39</definedName>
    <definedName name="_xlnm._FilterDatabase" localSheetId="0" hidden="1">Pony!$B$15:$P$20</definedName>
    <definedName name="_xlnm._FilterDatabase" localSheetId="2" hidden="1">Ruiters!$A$5:$O$19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7" i="2" l="1"/>
  <c r="J35" i="2"/>
  <c r="J34" i="2"/>
  <c r="J39" i="2"/>
  <c r="J38" i="2"/>
  <c r="J36" i="2"/>
  <c r="G37" i="2"/>
  <c r="G35" i="2"/>
  <c r="G34" i="2"/>
  <c r="G39" i="2"/>
  <c r="G38" i="2"/>
  <c r="G36" i="2"/>
  <c r="K36" i="2" s="1"/>
  <c r="N22" i="2"/>
  <c r="N23" i="2"/>
  <c r="N21" i="2"/>
  <c r="J24" i="2"/>
  <c r="J28" i="2"/>
  <c r="J26" i="2"/>
  <c r="J30" i="2"/>
  <c r="J25" i="2"/>
  <c r="J27" i="2"/>
  <c r="J23" i="2"/>
  <c r="J22" i="2"/>
  <c r="J21" i="2"/>
  <c r="J29" i="2"/>
  <c r="K29" i="2" s="1"/>
  <c r="G24" i="2"/>
  <c r="G28" i="2"/>
  <c r="G26" i="2"/>
  <c r="G30" i="2"/>
  <c r="G25" i="2"/>
  <c r="G27" i="2"/>
  <c r="G23" i="2"/>
  <c r="G22" i="2"/>
  <c r="K22" i="2" s="1"/>
  <c r="G21" i="2"/>
  <c r="G29" i="2"/>
  <c r="J55" i="1"/>
  <c r="K55" i="1" s="1"/>
  <c r="J54" i="1"/>
  <c r="G55" i="1"/>
  <c r="G54" i="1"/>
  <c r="J60" i="1"/>
  <c r="J59" i="1"/>
  <c r="J61" i="1"/>
  <c r="G60" i="1"/>
  <c r="G59" i="1"/>
  <c r="G61" i="1"/>
  <c r="R38" i="1"/>
  <c r="M23" i="3"/>
  <c r="M24" i="3"/>
  <c r="M6" i="3"/>
  <c r="M8" i="3"/>
  <c r="M9" i="3"/>
  <c r="M7" i="3"/>
  <c r="J49" i="1"/>
  <c r="J50" i="1"/>
  <c r="G49" i="1"/>
  <c r="G50" i="1"/>
  <c r="I27" i="3"/>
  <c r="I24" i="3"/>
  <c r="I26" i="3"/>
  <c r="I25" i="3"/>
  <c r="I23" i="3"/>
  <c r="F27" i="3"/>
  <c r="F24" i="3"/>
  <c r="F26" i="3"/>
  <c r="F25" i="3"/>
  <c r="F23" i="3"/>
  <c r="I19" i="3"/>
  <c r="F19" i="3"/>
  <c r="J13" i="2"/>
  <c r="G13" i="2"/>
  <c r="J12" i="2"/>
  <c r="G12" i="2"/>
  <c r="J15" i="2"/>
  <c r="G15" i="2"/>
  <c r="J9" i="2"/>
  <c r="G9" i="2"/>
  <c r="J16" i="2"/>
  <c r="G16" i="2"/>
  <c r="J10" i="2"/>
  <c r="G10" i="2"/>
  <c r="N8" i="2"/>
  <c r="J8" i="2"/>
  <c r="G8" i="2"/>
  <c r="J11" i="2"/>
  <c r="G11" i="2"/>
  <c r="J17" i="2"/>
  <c r="G17" i="2"/>
  <c r="N5" i="2"/>
  <c r="N7" i="2"/>
  <c r="N6" i="2"/>
  <c r="J5" i="2"/>
  <c r="J7" i="2"/>
  <c r="J6" i="2"/>
  <c r="G5" i="2"/>
  <c r="G7" i="2"/>
  <c r="G6" i="2"/>
  <c r="J14" i="2"/>
  <c r="G14" i="2"/>
  <c r="N20" i="1"/>
  <c r="J20" i="1"/>
  <c r="G20" i="1"/>
  <c r="J27" i="1"/>
  <c r="G27" i="1"/>
  <c r="J7" i="1"/>
  <c r="G7" i="1"/>
  <c r="J5" i="1"/>
  <c r="G5" i="1"/>
  <c r="J9" i="1"/>
  <c r="G9" i="1"/>
  <c r="J11" i="1"/>
  <c r="G11" i="1"/>
  <c r="J10" i="1"/>
  <c r="G10" i="1"/>
  <c r="J6" i="1"/>
  <c r="G6" i="1"/>
  <c r="J12" i="1"/>
  <c r="G12" i="1"/>
  <c r="J8" i="1"/>
  <c r="G8" i="1"/>
  <c r="N41" i="1"/>
  <c r="N39" i="1"/>
  <c r="N40" i="1"/>
  <c r="N38" i="1"/>
  <c r="J47" i="1"/>
  <c r="J48" i="1"/>
  <c r="J42" i="1"/>
  <c r="J41" i="1"/>
  <c r="J39" i="1"/>
  <c r="J40" i="1"/>
  <c r="J38" i="1"/>
  <c r="J46" i="1"/>
  <c r="J43" i="1"/>
  <c r="J44" i="1"/>
  <c r="G47" i="1"/>
  <c r="G48" i="1"/>
  <c r="G42" i="1"/>
  <c r="G41" i="1"/>
  <c r="G39" i="1"/>
  <c r="G40" i="1"/>
  <c r="G38" i="1"/>
  <c r="G46" i="1"/>
  <c r="G43" i="1"/>
  <c r="G44" i="1"/>
  <c r="N19" i="1"/>
  <c r="N18" i="1"/>
  <c r="N17" i="1"/>
  <c r="N16" i="1"/>
  <c r="J25" i="1"/>
  <c r="J31" i="1"/>
  <c r="J32" i="1"/>
  <c r="J28" i="1"/>
  <c r="J22" i="1"/>
  <c r="J19" i="1"/>
  <c r="J18" i="1"/>
  <c r="J24" i="1"/>
  <c r="J21" i="1"/>
  <c r="J34" i="1"/>
  <c r="J17" i="1"/>
  <c r="J23" i="1"/>
  <c r="J33" i="1"/>
  <c r="J29" i="1"/>
  <c r="J26" i="1"/>
  <c r="J16" i="1"/>
  <c r="G25" i="1"/>
  <c r="G31" i="1"/>
  <c r="G32" i="1"/>
  <c r="K32" i="1" s="1"/>
  <c r="G28" i="1"/>
  <c r="G22" i="1"/>
  <c r="G19" i="1"/>
  <c r="G18" i="1"/>
  <c r="K18" i="1" s="1"/>
  <c r="G24" i="1"/>
  <c r="K24" i="1" s="1"/>
  <c r="G21" i="1"/>
  <c r="G34" i="1"/>
  <c r="G17" i="1"/>
  <c r="G23" i="1"/>
  <c r="G33" i="1"/>
  <c r="G29" i="1"/>
  <c r="K29" i="1" s="1"/>
  <c r="G26" i="1"/>
  <c r="G16" i="1"/>
  <c r="I13" i="3"/>
  <c r="F13" i="3"/>
  <c r="I8" i="3"/>
  <c r="I16" i="3"/>
  <c r="I12" i="3"/>
  <c r="I14" i="3"/>
  <c r="I15" i="3"/>
  <c r="I9" i="3"/>
  <c r="I10" i="3"/>
  <c r="I17" i="3"/>
  <c r="I7" i="3"/>
  <c r="I6" i="3"/>
  <c r="I11" i="3"/>
  <c r="F8" i="3"/>
  <c r="F16" i="3"/>
  <c r="F12" i="3"/>
  <c r="F14" i="3"/>
  <c r="F15" i="3"/>
  <c r="F9" i="3"/>
  <c r="F10" i="3"/>
  <c r="F17" i="3"/>
  <c r="F7" i="3"/>
  <c r="F6" i="3"/>
  <c r="F11" i="3"/>
  <c r="I28" i="3"/>
  <c r="K24" i="2" l="1"/>
  <c r="K23" i="2"/>
  <c r="K38" i="2"/>
  <c r="K37" i="2"/>
  <c r="K35" i="2"/>
  <c r="K39" i="2"/>
  <c r="K34" i="2"/>
  <c r="K21" i="2"/>
  <c r="K27" i="2"/>
  <c r="K25" i="2"/>
  <c r="K30" i="2"/>
  <c r="K26" i="2"/>
  <c r="K28" i="2"/>
  <c r="K17" i="2"/>
  <c r="K13" i="2"/>
  <c r="K12" i="2"/>
  <c r="K9" i="2"/>
  <c r="K16" i="2"/>
  <c r="K54" i="1"/>
  <c r="K60" i="1"/>
  <c r="K59" i="1"/>
  <c r="K61" i="1"/>
  <c r="K16" i="1"/>
  <c r="K26" i="1"/>
  <c r="K27" i="1"/>
  <c r="K23" i="1"/>
  <c r="K11" i="1"/>
  <c r="K17" i="1"/>
  <c r="K8" i="1"/>
  <c r="K21" i="1"/>
  <c r="K19" i="1"/>
  <c r="K34" i="1"/>
  <c r="K22" i="1"/>
  <c r="K31" i="1"/>
  <c r="K33" i="1"/>
  <c r="K25" i="1"/>
  <c r="K50" i="1"/>
  <c r="K49" i="1"/>
  <c r="J23" i="3"/>
  <c r="J26" i="3"/>
  <c r="J19" i="3"/>
  <c r="J25" i="3"/>
  <c r="J24" i="3"/>
  <c r="J27" i="3"/>
  <c r="K44" i="1"/>
  <c r="K38" i="1"/>
  <c r="K42" i="1"/>
  <c r="K7" i="1"/>
  <c r="K41" i="1"/>
  <c r="K20" i="1"/>
  <c r="J13" i="3"/>
  <c r="K5" i="2"/>
  <c r="K10" i="2"/>
  <c r="K8" i="2"/>
  <c r="K15" i="2"/>
  <c r="K6" i="2"/>
  <c r="K14" i="2"/>
  <c r="K7" i="2"/>
  <c r="K11" i="2"/>
  <c r="K40" i="1"/>
  <c r="K46" i="1"/>
  <c r="K39" i="1"/>
  <c r="K47" i="1"/>
  <c r="K10" i="1"/>
  <c r="K43" i="1"/>
  <c r="K48" i="1"/>
  <c r="K6" i="1"/>
  <c r="K5" i="1"/>
  <c r="J6" i="3"/>
  <c r="J9" i="3"/>
  <c r="J16" i="3"/>
  <c r="K12" i="1"/>
  <c r="K9" i="1"/>
  <c r="K28" i="1"/>
  <c r="J7" i="3"/>
  <c r="J15" i="3"/>
  <c r="J8" i="3"/>
  <c r="J17" i="3"/>
  <c r="J14" i="3"/>
  <c r="J11" i="3"/>
  <c r="J10" i="3"/>
  <c r="J12" i="3"/>
  <c r="F28" i="3"/>
  <c r="I18" i="3"/>
  <c r="F18" i="3"/>
  <c r="G30" i="1"/>
  <c r="J30" i="1"/>
  <c r="J45" i="1"/>
  <c r="G45" i="1"/>
  <c r="J18" i="3" l="1"/>
  <c r="J28" i="3"/>
  <c r="K45" i="1"/>
  <c r="K30" i="1"/>
</calcChain>
</file>

<file path=xl/sharedStrings.xml><?xml version="1.0" encoding="utf-8"?>
<sst xmlns="http://schemas.openxmlformats.org/spreadsheetml/2006/main" count="335" uniqueCount="121">
  <si>
    <t>Nr</t>
  </si>
  <si>
    <t>Cat.</t>
  </si>
  <si>
    <t>Deelnemer</t>
  </si>
  <si>
    <t>1e Ronde</t>
  </si>
  <si>
    <t>Straf.</t>
  </si>
  <si>
    <t>Totaal</t>
  </si>
  <si>
    <t>2e Ronde</t>
  </si>
  <si>
    <t>Totaal beide Manches</t>
  </si>
  <si>
    <t>Finale</t>
  </si>
  <si>
    <t>Stand na voorrondes</t>
  </si>
  <si>
    <t>Stand na finale</t>
  </si>
  <si>
    <t>Enkelspan Pony</t>
  </si>
  <si>
    <t>Dubbelspan Pony</t>
  </si>
  <si>
    <t>Vierspan Pony</t>
  </si>
  <si>
    <t>Jeugd</t>
  </si>
  <si>
    <t>Enkelspan paard</t>
  </si>
  <si>
    <t>Dubbelspan Paard</t>
  </si>
  <si>
    <t>Vierspan Paard</t>
  </si>
  <si>
    <t>RPO</t>
  </si>
  <si>
    <t>Iris Bosgraaf</t>
  </si>
  <si>
    <t>Emma Plantinga</t>
  </si>
  <si>
    <t>Margriet Kloosterman</t>
  </si>
  <si>
    <t>Aurelia van der Veen</t>
  </si>
  <si>
    <t>Ruth Weening</t>
  </si>
  <si>
    <t>Tamara Spijkstra</t>
  </si>
  <si>
    <t>RPA</t>
  </si>
  <si>
    <t>Sanne de Jong</t>
  </si>
  <si>
    <t>Doutsen Herder</t>
  </si>
  <si>
    <t>Melissa Breur</t>
  </si>
  <si>
    <t>Anette van Dolder</t>
  </si>
  <si>
    <t>Rianne Zeinstra</t>
  </si>
  <si>
    <t>Merian Veldman</t>
  </si>
  <si>
    <t>Emma Terpstra</t>
  </si>
  <si>
    <t>Nica Steenhuis</t>
  </si>
  <si>
    <t>Tanja van Eijden</t>
  </si>
  <si>
    <t>Nanet Dijkstra</t>
  </si>
  <si>
    <t>Edith Idsardi</t>
  </si>
  <si>
    <t>EPO</t>
  </si>
  <si>
    <t>Klaas Bakker</t>
  </si>
  <si>
    <t>Jolanda Bruinsma</t>
  </si>
  <si>
    <t>Romke Winkel</t>
  </si>
  <si>
    <t>Emy van Assen</t>
  </si>
  <si>
    <t>Daniëlle Grupstra</t>
  </si>
  <si>
    <t>Anouk Versluis</t>
  </si>
  <si>
    <t>Jan Kamps</t>
  </si>
  <si>
    <t>Femmy Ruardy</t>
  </si>
  <si>
    <t>Reana Hamstra</t>
  </si>
  <si>
    <t>Melanie Dekker</t>
  </si>
  <si>
    <t>Pieter Douma</t>
  </si>
  <si>
    <t>Anieke Dekker</t>
  </si>
  <si>
    <t>Sjoerd Grolleman</t>
  </si>
  <si>
    <t>Manon Boorsma</t>
  </si>
  <si>
    <t>Josien de Boer</t>
  </si>
  <si>
    <t>Harmen van der Werf</t>
  </si>
  <si>
    <t>DPO</t>
  </si>
  <si>
    <t>4PO</t>
  </si>
  <si>
    <t>Durk Wissman</t>
  </si>
  <si>
    <t>Grietje Venema</t>
  </si>
  <si>
    <t>Herman Boeve</t>
  </si>
  <si>
    <t>Jacob Huisma</t>
  </si>
  <si>
    <t>Nathalie Ruardy</t>
  </si>
  <si>
    <t>Dominique de Gelder</t>
  </si>
  <si>
    <t>Ties Tolner</t>
  </si>
  <si>
    <t>Klaas van der Veer</t>
  </si>
  <si>
    <t>Lysanne de Groot</t>
  </si>
  <si>
    <t>Bernardus Gijzen</t>
  </si>
  <si>
    <t>Gert Jan Dekker</t>
  </si>
  <si>
    <t>Arjen Brouwer</t>
  </si>
  <si>
    <t>Jaap van der Wal</t>
  </si>
  <si>
    <t>Tandem Pony</t>
  </si>
  <si>
    <t>TPO</t>
  </si>
  <si>
    <t>Pieter de Jong</t>
  </si>
  <si>
    <t>Lyanne Zuidema</t>
  </si>
  <si>
    <t>Hilbert Visser</t>
  </si>
  <si>
    <t>Isabella Ruardy</t>
  </si>
  <si>
    <t>Precilla ten Hoeve</t>
  </si>
  <si>
    <t>Alicia Kies</t>
  </si>
  <si>
    <t>Sybren Visser</t>
  </si>
  <si>
    <t>Lieke Huizinga</t>
  </si>
  <si>
    <t>Reno ten Hoeve</t>
  </si>
  <si>
    <t>Bartha Epema</t>
  </si>
  <si>
    <t>Rieneke van der Ploeg</t>
  </si>
  <si>
    <t>Carolien Fisher</t>
  </si>
  <si>
    <t>EPA</t>
  </si>
  <si>
    <t>Ilona Kruize</t>
  </si>
  <si>
    <t>Sierd Harkema</t>
  </si>
  <si>
    <t>Theo Hendrick</t>
  </si>
  <si>
    <t>Marrit de Vries</t>
  </si>
  <si>
    <t>Gerda Grijpstra</t>
  </si>
  <si>
    <t>Sam Koops</t>
  </si>
  <si>
    <t>Radboud Kulsdom</t>
  </si>
  <si>
    <t>Sandra Rusticus</t>
  </si>
  <si>
    <t>Frans Zeinstra</t>
  </si>
  <si>
    <t>Henk Dijkstra</t>
  </si>
  <si>
    <t>DPA</t>
  </si>
  <si>
    <t>Jelmer Chardon</t>
  </si>
  <si>
    <t>Jetske Broos</t>
  </si>
  <si>
    <t>Marijke van Rooijen</t>
  </si>
  <si>
    <t>Lucas Reinds</t>
  </si>
  <si>
    <t>Jan Dijk</t>
  </si>
  <si>
    <t>Sicco Postma</t>
  </si>
  <si>
    <t>Tsjerk de Jong</t>
  </si>
  <si>
    <t>Gerard Hoeksma</t>
  </si>
  <si>
    <t>4PA</t>
  </si>
  <si>
    <t>Ton van den Hoeven</t>
  </si>
  <si>
    <t>Bauke Meindertsma</t>
  </si>
  <si>
    <t>Monte Visser</t>
  </si>
  <si>
    <t>Klaas Kraan</t>
  </si>
  <si>
    <t>Huib Pater</t>
  </si>
  <si>
    <t>Britt Oosterhuis</t>
  </si>
  <si>
    <t>Famke Dijkstra</t>
  </si>
  <si>
    <t>Dieuwke Stoker</t>
  </si>
  <si>
    <t>Elbrich Steijn</t>
  </si>
  <si>
    <t>Geartsje Strikwerda</t>
  </si>
  <si>
    <t>Jeldau de Vries</t>
  </si>
  <si>
    <t>Daan Goekoop</t>
  </si>
  <si>
    <t>Eelke Messchendorp</t>
  </si>
  <si>
    <t>Stand</t>
  </si>
  <si>
    <t>Uitslagen indoormarathon Burgum</t>
  </si>
  <si>
    <t>Ruiter paard</t>
  </si>
  <si>
    <t>Ruiter pony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</si>
</sst>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 ;_ * \-#,##0.00_ ;_ * &quot;-&quot;??_ ;_ @_ "/>
  </numFmts>
  <fonts count="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50">
    <xf numFmtId="0" fontId="0" fillId="0" borderId="0" xfId="0"/>
    <xf numFmtId="0" fontId="0" fillId="0" borderId="0" xfId="0" applyAlignment="1">
      <alignment horizontal="center" wrapText="1"/>
    </xf>
    <xf numFmtId="0" fontId="0" fillId="0" borderId="1" xfId="0" applyBorder="1"/>
    <xf numFmtId="0" fontId="0" fillId="0" borderId="3" xfId="0" applyBorder="1"/>
    <xf numFmtId="0" fontId="1" fillId="0" borderId="2" xfId="0" applyFont="1" applyBorder="1" applyAlignment="1">
      <alignment horizontal="center" wrapText="1"/>
    </xf>
    <xf numFmtId="49" fontId="1" fillId="0" borderId="2" xfId="0" applyNumberFormat="1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0" fillId="0" borderId="5" xfId="0" applyBorder="1"/>
    <xf numFmtId="0" fontId="2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49" fontId="2" fillId="0" borderId="4" xfId="0" applyNumberFormat="1" applyFont="1" applyBorder="1" applyAlignment="1">
      <alignment horizontal="center" wrapText="1"/>
    </xf>
    <xf numFmtId="0" fontId="3" fillId="0" borderId="3" xfId="0" applyFont="1" applyBorder="1"/>
    <xf numFmtId="0" fontId="3" fillId="0" borderId="6" xfId="0" applyFont="1" applyBorder="1"/>
    <xf numFmtId="0" fontId="4" fillId="0" borderId="0" xfId="0" applyFont="1"/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49" fontId="2" fillId="0" borderId="0" xfId="0" applyNumberFormat="1" applyFont="1" applyAlignment="1">
      <alignment horizontal="center" wrapText="1"/>
    </xf>
    <xf numFmtId="0" fontId="3" fillId="0" borderId="0" xfId="0" applyFont="1"/>
    <xf numFmtId="0" fontId="1" fillId="0" borderId="7" xfId="0" applyFont="1" applyBorder="1" applyAlignment="1">
      <alignment horizontal="center" wrapText="1"/>
    </xf>
    <xf numFmtId="49" fontId="1" fillId="0" borderId="7" xfId="0" applyNumberFormat="1" applyFont="1" applyBorder="1" applyAlignment="1">
      <alignment horizontal="center" wrapText="1"/>
    </xf>
    <xf numFmtId="0" fontId="3" fillId="0" borderId="1" xfId="0" applyFont="1" applyBorder="1"/>
    <xf numFmtId="0" fontId="0" fillId="2" borderId="1" xfId="0" applyFill="1" applyBorder="1"/>
    <xf numFmtId="0" fontId="0" fillId="3" borderId="1" xfId="0" applyFill="1" applyBorder="1"/>
    <xf numFmtId="0" fontId="0" fillId="2" borderId="3" xfId="0" applyFill="1" applyBorder="1"/>
    <xf numFmtId="0" fontId="0" fillId="3" borderId="3" xfId="0" applyFill="1" applyBorder="1"/>
    <xf numFmtId="0" fontId="0" fillId="4" borderId="1" xfId="0" applyFill="1" applyBorder="1"/>
    <xf numFmtId="0" fontId="0" fillId="4" borderId="3" xfId="0" applyFill="1" applyBorder="1"/>
    <xf numFmtId="164" fontId="0" fillId="0" borderId="0" xfId="1" applyFont="1"/>
    <xf numFmtId="0" fontId="0" fillId="5" borderId="1" xfId="0" applyFill="1" applyBorder="1"/>
    <xf numFmtId="0" fontId="0" fillId="5" borderId="3" xfId="0" applyFill="1" applyBorder="1"/>
    <xf numFmtId="0" fontId="0" fillId="2" borderId="6" xfId="0" applyFill="1" applyBorder="1"/>
    <xf numFmtId="0" fontId="3" fillId="2" borderId="6" xfId="0" applyFont="1" applyFill="1" applyBorder="1"/>
    <xf numFmtId="0" fontId="3" fillId="2" borderId="3" xfId="0" applyFont="1" applyFill="1" applyBorder="1"/>
    <xf numFmtId="0" fontId="3" fillId="3" borderId="3" xfId="0" applyFont="1" applyFill="1" applyBorder="1"/>
    <xf numFmtId="0" fontId="3" fillId="3" borderId="6" xfId="0" applyFont="1" applyFill="1" applyBorder="1"/>
    <xf numFmtId="0" fontId="3" fillId="0" borderId="9" xfId="0" applyFont="1" applyBorder="1"/>
    <xf numFmtId="0" fontId="2" fillId="0" borderId="8" xfId="0" applyFont="1" applyBorder="1" applyAlignment="1">
      <alignment horizontal="center" wrapText="1"/>
    </xf>
    <xf numFmtId="49" fontId="2" fillId="0" borderId="10" xfId="0" applyNumberFormat="1" applyFont="1" applyBorder="1" applyAlignment="1">
      <alignment horizontal="center" wrapText="1"/>
    </xf>
    <xf numFmtId="0" fontId="3" fillId="0" borderId="11" xfId="0" applyFont="1" applyBorder="1"/>
    <xf numFmtId="0" fontId="3" fillId="2" borderId="9" xfId="0" applyFont="1" applyFill="1" applyBorder="1"/>
    <xf numFmtId="0" fontId="3" fillId="2" borderId="11" xfId="0" applyFont="1" applyFill="1" applyBorder="1"/>
    <xf numFmtId="0" fontId="3" fillId="3" borderId="9" xfId="0" applyFont="1" applyFill="1" applyBorder="1"/>
    <xf numFmtId="0" fontId="3" fillId="3" borderId="11" xfId="0" applyFont="1" applyFill="1" applyBorder="1"/>
    <xf numFmtId="0" fontId="3" fillId="3" borderId="1" xfId="0" applyFont="1" applyFill="1" applyBorder="1"/>
    <xf numFmtId="49" fontId="1" fillId="0" borderId="10" xfId="0" applyNumberFormat="1" applyFont="1" applyBorder="1" applyAlignment="1">
      <alignment horizontal="center" wrapText="1"/>
    </xf>
    <xf numFmtId="0" fontId="0" fillId="2" borderId="11" xfId="0" applyFill="1" applyBorder="1"/>
    <xf numFmtId="0" fontId="0" fillId="3" borderId="11" xfId="0" applyFill="1" applyBorder="1"/>
    <xf numFmtId="0" fontId="0" fillId="0" borderId="11" xfId="0" applyBorder="1"/>
    <xf numFmtId="49" fontId="1" fillId="0" borderId="0" xfId="0" applyNumberFormat="1" applyFont="1" applyAlignment="1">
      <alignment horizontal="center" wrapText="1"/>
    </xf>
    <xf numFmtId="49" fontId="2" fillId="0" borderId="8" xfId="0" applyNumberFormat="1" applyFont="1" applyBorder="1" applyAlignment="1">
      <alignment horizontal="center" wrapText="1"/>
    </xf>
  </cellXfs>
  <cellStyles count="2">
    <cellStyle name="Komma" xfId="1" builtinId="3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C1A116-E1A9-8E48-9B7E-EBE82C9DB43B}">
  <dimension ref="A1:X61"/>
  <sheetViews>
    <sheetView workbookViewId="0"/>
  </sheetViews>
  <sheetFormatPr baseColWidth="10" defaultColWidth="11" defaultRowHeight="16" x14ac:dyDescent="0.2"/>
  <cols>
    <col min="1" max="1" width="3.6640625" customWidth="1"/>
    <col min="2" max="2" width="5.6640625" customWidth="1"/>
    <col min="3" max="3" width="7.83203125" customWidth="1"/>
    <col min="4" max="4" width="18.5" bestFit="1" customWidth="1"/>
    <col min="11" max="11" width="8.5" customWidth="1"/>
    <col min="17" max="17" width="19.83203125" bestFit="1" customWidth="1"/>
    <col min="19" max="19" width="11.33203125" customWidth="1"/>
    <col min="20" max="22" width="17.83203125" customWidth="1"/>
  </cols>
  <sheetData>
    <row r="1" spans="1:24" x14ac:dyDescent="0.2">
      <c r="A1" s="7" t="s">
        <v>118</v>
      </c>
      <c r="B1" s="7"/>
    </row>
    <row r="3" spans="1:24" ht="17" thickBot="1" x14ac:dyDescent="0.25">
      <c r="B3" t="s">
        <v>14</v>
      </c>
    </row>
    <row r="4" spans="1:24" ht="52" thickBot="1" x14ac:dyDescent="0.25">
      <c r="B4" s="4" t="s">
        <v>0</v>
      </c>
      <c r="C4" s="4" t="s">
        <v>1</v>
      </c>
      <c r="D4" s="4" t="s">
        <v>2</v>
      </c>
      <c r="E4" s="4" t="s">
        <v>3</v>
      </c>
      <c r="F4" s="4" t="s">
        <v>4</v>
      </c>
      <c r="G4" s="4" t="s">
        <v>5</v>
      </c>
      <c r="H4" s="4" t="s">
        <v>6</v>
      </c>
      <c r="I4" s="4" t="s">
        <v>4</v>
      </c>
      <c r="J4" s="4" t="s">
        <v>5</v>
      </c>
      <c r="K4" s="44" t="s">
        <v>7</v>
      </c>
      <c r="L4" s="4" t="s">
        <v>117</v>
      </c>
      <c r="M4" s="14"/>
      <c r="N4" s="14"/>
      <c r="O4" s="48"/>
      <c r="P4" s="14"/>
      <c r="T4" s="14"/>
      <c r="U4" s="14"/>
      <c r="V4" s="14"/>
      <c r="W4" s="14"/>
      <c r="X4" s="14"/>
    </row>
    <row r="5" spans="1:24" x14ac:dyDescent="0.2">
      <c r="B5" s="23">
        <v>21</v>
      </c>
      <c r="C5" s="23" t="s">
        <v>14</v>
      </c>
      <c r="D5" s="23" t="s">
        <v>78</v>
      </c>
      <c r="E5" s="23">
        <v>109.2</v>
      </c>
      <c r="F5" s="23"/>
      <c r="G5" s="23">
        <f t="shared" ref="G5:G12" si="0">E5+F5</f>
        <v>109.2</v>
      </c>
      <c r="H5" s="23">
        <v>103.85</v>
      </c>
      <c r="I5" s="23"/>
      <c r="J5" s="23">
        <f t="shared" ref="J5:J12" si="1">H5+I5</f>
        <v>103.85</v>
      </c>
      <c r="K5" s="45">
        <f t="shared" ref="K5:K12" si="2">G5+J5</f>
        <v>213.05</v>
      </c>
      <c r="L5" s="23">
        <v>1</v>
      </c>
    </row>
    <row r="6" spans="1:24" x14ac:dyDescent="0.2">
      <c r="B6" s="22">
        <v>10</v>
      </c>
      <c r="C6" s="24" t="s">
        <v>14</v>
      </c>
      <c r="D6" s="22" t="s">
        <v>74</v>
      </c>
      <c r="E6" s="22">
        <v>113.68</v>
      </c>
      <c r="F6" s="22"/>
      <c r="G6" s="24">
        <f t="shared" si="0"/>
        <v>113.68</v>
      </c>
      <c r="H6" s="22">
        <v>112.36</v>
      </c>
      <c r="I6" s="22"/>
      <c r="J6" s="24">
        <f t="shared" si="1"/>
        <v>112.36</v>
      </c>
      <c r="K6" s="46">
        <f t="shared" si="2"/>
        <v>226.04000000000002</v>
      </c>
      <c r="L6" s="22">
        <v>2</v>
      </c>
    </row>
    <row r="7" spans="1:24" x14ac:dyDescent="0.2">
      <c r="B7" s="2">
        <v>24</v>
      </c>
      <c r="C7" s="3" t="s">
        <v>14</v>
      </c>
      <c r="D7" s="2" t="s">
        <v>79</v>
      </c>
      <c r="E7" s="2">
        <v>110.61</v>
      </c>
      <c r="F7" s="2"/>
      <c r="G7" s="3">
        <f t="shared" si="0"/>
        <v>110.61</v>
      </c>
      <c r="H7" s="2">
        <v>109.92</v>
      </c>
      <c r="I7" s="2">
        <v>10</v>
      </c>
      <c r="J7" s="3">
        <f t="shared" si="1"/>
        <v>119.92</v>
      </c>
      <c r="K7" s="47">
        <f t="shared" si="2"/>
        <v>230.53</v>
      </c>
      <c r="L7" s="2">
        <v>3</v>
      </c>
    </row>
    <row r="8" spans="1:24" x14ac:dyDescent="0.2">
      <c r="B8" s="2">
        <v>3</v>
      </c>
      <c r="C8" s="3" t="s">
        <v>14</v>
      </c>
      <c r="D8" s="2" t="s">
        <v>72</v>
      </c>
      <c r="E8" s="2">
        <v>122.28</v>
      </c>
      <c r="F8" s="2">
        <v>10</v>
      </c>
      <c r="G8" s="3">
        <f t="shared" si="0"/>
        <v>132.28</v>
      </c>
      <c r="H8" s="2">
        <v>114.39</v>
      </c>
      <c r="I8" s="2"/>
      <c r="J8" s="3">
        <f t="shared" si="1"/>
        <v>114.39</v>
      </c>
      <c r="K8" s="47">
        <f t="shared" si="2"/>
        <v>246.67000000000002</v>
      </c>
      <c r="L8" s="2">
        <v>4</v>
      </c>
      <c r="R8" s="27"/>
    </row>
    <row r="9" spans="1:24" x14ac:dyDescent="0.2">
      <c r="B9" s="2">
        <v>16</v>
      </c>
      <c r="C9" s="3" t="s">
        <v>14</v>
      </c>
      <c r="D9" s="2" t="s">
        <v>77</v>
      </c>
      <c r="E9" s="2">
        <v>135.62</v>
      </c>
      <c r="F9" s="2">
        <v>5</v>
      </c>
      <c r="G9" s="3">
        <f t="shared" si="0"/>
        <v>140.62</v>
      </c>
      <c r="H9" s="2">
        <v>125.91</v>
      </c>
      <c r="I9" s="2">
        <v>5</v>
      </c>
      <c r="J9" s="3">
        <f t="shared" si="1"/>
        <v>130.91</v>
      </c>
      <c r="K9" s="47">
        <f t="shared" si="2"/>
        <v>271.52999999999997</v>
      </c>
      <c r="L9" s="2">
        <v>5</v>
      </c>
    </row>
    <row r="10" spans="1:24" x14ac:dyDescent="0.2">
      <c r="B10" s="2">
        <v>12</v>
      </c>
      <c r="C10" s="3" t="s">
        <v>14</v>
      </c>
      <c r="D10" s="2" t="s">
        <v>75</v>
      </c>
      <c r="E10" s="2">
        <v>129.69</v>
      </c>
      <c r="F10" s="2"/>
      <c r="G10" s="3">
        <f t="shared" si="0"/>
        <v>129.69</v>
      </c>
      <c r="H10" s="2">
        <v>147.21</v>
      </c>
      <c r="I10" s="2"/>
      <c r="J10" s="3">
        <f t="shared" si="1"/>
        <v>147.21</v>
      </c>
      <c r="K10" s="47">
        <f t="shared" si="2"/>
        <v>276.89999999999998</v>
      </c>
      <c r="L10" s="2">
        <v>6</v>
      </c>
    </row>
    <row r="11" spans="1:24" x14ac:dyDescent="0.2">
      <c r="B11" s="2">
        <v>15</v>
      </c>
      <c r="C11" s="3" t="s">
        <v>14</v>
      </c>
      <c r="D11" s="2" t="s">
        <v>76</v>
      </c>
      <c r="E11" s="2">
        <v>151.04</v>
      </c>
      <c r="F11" s="2"/>
      <c r="G11" s="3">
        <f t="shared" si="0"/>
        <v>151.04</v>
      </c>
      <c r="H11" s="2">
        <v>154.65</v>
      </c>
      <c r="I11" s="2"/>
      <c r="J11" s="3">
        <f t="shared" si="1"/>
        <v>154.65</v>
      </c>
      <c r="K11" s="47">
        <f t="shared" si="2"/>
        <v>305.69</v>
      </c>
      <c r="L11" s="2">
        <v>7</v>
      </c>
    </row>
    <row r="12" spans="1:24" x14ac:dyDescent="0.2">
      <c r="B12" s="2">
        <v>5</v>
      </c>
      <c r="C12" s="3" t="s">
        <v>14</v>
      </c>
      <c r="D12" s="2" t="s">
        <v>73</v>
      </c>
      <c r="E12" s="2">
        <v>121.95</v>
      </c>
      <c r="F12" s="2">
        <v>5</v>
      </c>
      <c r="G12" s="3">
        <f t="shared" si="0"/>
        <v>126.95</v>
      </c>
      <c r="H12" s="2">
        <v>9999</v>
      </c>
      <c r="I12" s="2"/>
      <c r="J12" s="3">
        <f t="shared" si="1"/>
        <v>9999</v>
      </c>
      <c r="K12" s="47">
        <f t="shared" si="2"/>
        <v>10125.950000000001</v>
      </c>
      <c r="L12" s="2">
        <v>8</v>
      </c>
    </row>
    <row r="14" spans="1:24" ht="17" thickBot="1" x14ac:dyDescent="0.25">
      <c r="B14" t="s">
        <v>11</v>
      </c>
    </row>
    <row r="15" spans="1:24" s="1" customFormat="1" ht="52" thickBot="1" x14ac:dyDescent="0.25">
      <c r="B15" s="4" t="s">
        <v>0</v>
      </c>
      <c r="C15" s="4" t="s">
        <v>1</v>
      </c>
      <c r="D15" s="4" t="s">
        <v>2</v>
      </c>
      <c r="E15" s="4" t="s">
        <v>3</v>
      </c>
      <c r="F15" s="4" t="s">
        <v>4</v>
      </c>
      <c r="G15" s="4" t="s">
        <v>5</v>
      </c>
      <c r="H15" s="4" t="s">
        <v>6</v>
      </c>
      <c r="I15" s="4" t="s">
        <v>4</v>
      </c>
      <c r="J15" s="4" t="s">
        <v>5</v>
      </c>
      <c r="K15" s="5" t="s">
        <v>7</v>
      </c>
      <c r="L15" s="4" t="s">
        <v>8</v>
      </c>
      <c r="M15" s="4" t="s">
        <v>4</v>
      </c>
      <c r="N15" s="4" t="s">
        <v>5</v>
      </c>
      <c r="O15" s="5" t="s">
        <v>9</v>
      </c>
      <c r="P15" s="6" t="s">
        <v>10</v>
      </c>
      <c r="Q15"/>
      <c r="R15" s="14"/>
      <c r="S15" s="14"/>
      <c r="T15" s="14"/>
      <c r="U15" s="14"/>
      <c r="V15" s="14"/>
      <c r="W15" s="14"/>
      <c r="X15" s="14"/>
    </row>
    <row r="16" spans="1:24" x14ac:dyDescent="0.2">
      <c r="B16" s="23">
        <v>39</v>
      </c>
      <c r="C16" s="23" t="s">
        <v>37</v>
      </c>
      <c r="D16" s="23" t="s">
        <v>53</v>
      </c>
      <c r="E16" s="23">
        <v>103.39</v>
      </c>
      <c r="F16" s="23"/>
      <c r="G16" s="23">
        <f t="shared" ref="G16:G34" si="3">E16+F16</f>
        <v>103.39</v>
      </c>
      <c r="H16" s="23">
        <v>102.56</v>
      </c>
      <c r="I16" s="23">
        <v>5</v>
      </c>
      <c r="J16" s="23">
        <f t="shared" ref="J16:J34" si="4">H16+I16</f>
        <v>107.56</v>
      </c>
      <c r="K16" s="23">
        <f t="shared" ref="K16:K34" si="5">G16+J16</f>
        <v>210.95</v>
      </c>
      <c r="L16" s="23">
        <v>81.88</v>
      </c>
      <c r="M16" s="23"/>
      <c r="N16" s="23">
        <f>L16+M16</f>
        <v>81.88</v>
      </c>
      <c r="O16" s="23">
        <v>2</v>
      </c>
      <c r="P16" s="23">
        <v>1</v>
      </c>
      <c r="R16" s="27"/>
    </row>
    <row r="17" spans="2:16" x14ac:dyDescent="0.2">
      <c r="B17" s="22">
        <v>23</v>
      </c>
      <c r="C17" s="24" t="s">
        <v>37</v>
      </c>
      <c r="D17" s="22" t="s">
        <v>48</v>
      </c>
      <c r="E17" s="22">
        <v>106.11</v>
      </c>
      <c r="F17" s="22"/>
      <c r="G17" s="24">
        <f t="shared" si="3"/>
        <v>106.11</v>
      </c>
      <c r="H17" s="22">
        <v>104.4</v>
      </c>
      <c r="I17" s="22"/>
      <c r="J17" s="24">
        <f t="shared" si="4"/>
        <v>104.4</v>
      </c>
      <c r="K17" s="24">
        <f t="shared" si="5"/>
        <v>210.51</v>
      </c>
      <c r="L17" s="22">
        <v>84.84</v>
      </c>
      <c r="M17" s="22"/>
      <c r="N17" s="24">
        <f>L17+M17</f>
        <v>84.84</v>
      </c>
      <c r="O17" s="22">
        <v>1</v>
      </c>
      <c r="P17" s="22">
        <v>2</v>
      </c>
    </row>
    <row r="18" spans="2:16" x14ac:dyDescent="0.2">
      <c r="B18" s="2">
        <v>17</v>
      </c>
      <c r="C18" s="3" t="s">
        <v>37</v>
      </c>
      <c r="D18" s="2" t="s">
        <v>45</v>
      </c>
      <c r="E18" s="2">
        <v>106.54</v>
      </c>
      <c r="F18" s="2"/>
      <c r="G18" s="3">
        <f t="shared" si="3"/>
        <v>106.54</v>
      </c>
      <c r="H18" s="2">
        <v>106.95</v>
      </c>
      <c r="I18" s="2"/>
      <c r="J18" s="3">
        <f t="shared" si="4"/>
        <v>106.95</v>
      </c>
      <c r="K18" s="3">
        <f t="shared" si="5"/>
        <v>213.49</v>
      </c>
      <c r="L18" s="2">
        <v>87.11</v>
      </c>
      <c r="M18" s="2"/>
      <c r="N18" s="3">
        <f>L18+M18</f>
        <v>87.11</v>
      </c>
      <c r="O18" s="2">
        <v>3</v>
      </c>
      <c r="P18" s="2">
        <v>3</v>
      </c>
    </row>
    <row r="19" spans="2:16" x14ac:dyDescent="0.2">
      <c r="B19" s="25">
        <v>14</v>
      </c>
      <c r="C19" s="26" t="s">
        <v>37</v>
      </c>
      <c r="D19" s="25" t="s">
        <v>44</v>
      </c>
      <c r="E19" s="25">
        <v>119.62</v>
      </c>
      <c r="F19" s="25"/>
      <c r="G19" s="26">
        <f t="shared" si="3"/>
        <v>119.62</v>
      </c>
      <c r="H19" s="25">
        <v>107.06</v>
      </c>
      <c r="I19" s="25"/>
      <c r="J19" s="26">
        <f t="shared" si="4"/>
        <v>107.06</v>
      </c>
      <c r="K19" s="26">
        <f t="shared" si="5"/>
        <v>226.68</v>
      </c>
      <c r="L19" s="25">
        <v>98.52</v>
      </c>
      <c r="M19" s="25">
        <v>5</v>
      </c>
      <c r="N19" s="26">
        <f>L19+M19</f>
        <v>103.52</v>
      </c>
      <c r="O19" s="25">
        <v>5</v>
      </c>
      <c r="P19" s="25">
        <v>4</v>
      </c>
    </row>
    <row r="20" spans="2:16" x14ac:dyDescent="0.2">
      <c r="B20" s="28">
        <v>29</v>
      </c>
      <c r="C20" s="29" t="s">
        <v>37</v>
      </c>
      <c r="D20" s="28" t="s">
        <v>82</v>
      </c>
      <c r="E20" s="28">
        <v>110.54</v>
      </c>
      <c r="F20" s="28"/>
      <c r="G20" s="29">
        <f t="shared" si="3"/>
        <v>110.54</v>
      </c>
      <c r="H20" s="28">
        <v>106.88</v>
      </c>
      <c r="I20" s="28"/>
      <c r="J20" s="29">
        <f t="shared" si="4"/>
        <v>106.88</v>
      </c>
      <c r="K20" s="29">
        <f t="shared" si="5"/>
        <v>217.42000000000002</v>
      </c>
      <c r="L20" s="28">
        <v>9999</v>
      </c>
      <c r="M20" s="28"/>
      <c r="N20" s="29">
        <f>L20+M20</f>
        <v>9999</v>
      </c>
      <c r="O20" s="28">
        <v>4</v>
      </c>
      <c r="P20" s="28">
        <v>5</v>
      </c>
    </row>
    <row r="21" spans="2:16" x14ac:dyDescent="0.2">
      <c r="B21" s="2">
        <v>19</v>
      </c>
      <c r="C21" s="3" t="s">
        <v>37</v>
      </c>
      <c r="D21" s="2" t="s">
        <v>47</v>
      </c>
      <c r="E21" s="2">
        <v>109.79</v>
      </c>
      <c r="F21" s="2">
        <v>5</v>
      </c>
      <c r="G21" s="3">
        <f t="shared" si="3"/>
        <v>114.79</v>
      </c>
      <c r="H21" s="2">
        <v>107.04</v>
      </c>
      <c r="I21" s="2">
        <v>5</v>
      </c>
      <c r="J21" s="3">
        <f t="shared" si="4"/>
        <v>112.04</v>
      </c>
      <c r="K21" s="3">
        <f t="shared" si="5"/>
        <v>226.83</v>
      </c>
      <c r="L21" s="2"/>
      <c r="M21" s="2"/>
      <c r="N21" s="3"/>
      <c r="O21" s="2">
        <v>6</v>
      </c>
      <c r="P21" s="2"/>
    </row>
    <row r="22" spans="2:16" x14ac:dyDescent="0.2">
      <c r="B22" s="2">
        <v>13</v>
      </c>
      <c r="C22" s="3" t="s">
        <v>37</v>
      </c>
      <c r="D22" s="2" t="s">
        <v>43</v>
      </c>
      <c r="E22" s="2">
        <v>114.15</v>
      </c>
      <c r="F22" s="2"/>
      <c r="G22" s="3">
        <f t="shared" si="3"/>
        <v>114.15</v>
      </c>
      <c r="H22" s="2">
        <v>116.03</v>
      </c>
      <c r="I22" s="2"/>
      <c r="J22" s="3">
        <f t="shared" si="4"/>
        <v>116.03</v>
      </c>
      <c r="K22" s="3">
        <f t="shared" si="5"/>
        <v>230.18</v>
      </c>
      <c r="L22" s="2"/>
      <c r="M22" s="2"/>
      <c r="N22" s="3"/>
      <c r="O22" s="2">
        <v>7</v>
      </c>
      <c r="P22" s="2"/>
    </row>
    <row r="23" spans="2:16" x14ac:dyDescent="0.2">
      <c r="B23" s="2">
        <v>26</v>
      </c>
      <c r="C23" s="3" t="s">
        <v>37</v>
      </c>
      <c r="D23" s="2" t="s">
        <v>49</v>
      </c>
      <c r="E23" s="2">
        <v>109.48</v>
      </c>
      <c r="F23" s="2"/>
      <c r="G23" s="3">
        <f t="shared" si="3"/>
        <v>109.48</v>
      </c>
      <c r="H23" s="2">
        <v>117.38</v>
      </c>
      <c r="I23" s="2">
        <v>5</v>
      </c>
      <c r="J23" s="3">
        <f t="shared" si="4"/>
        <v>122.38</v>
      </c>
      <c r="K23" s="3">
        <f t="shared" si="5"/>
        <v>231.86</v>
      </c>
      <c r="L23" s="2"/>
      <c r="M23" s="2"/>
      <c r="N23" s="3"/>
      <c r="O23" s="2">
        <v>8</v>
      </c>
      <c r="P23" s="2"/>
    </row>
    <row r="24" spans="2:16" x14ac:dyDescent="0.2">
      <c r="B24" s="2">
        <v>18</v>
      </c>
      <c r="C24" s="3" t="s">
        <v>37</v>
      </c>
      <c r="D24" s="2" t="s">
        <v>46</v>
      </c>
      <c r="E24" s="2">
        <v>120.86</v>
      </c>
      <c r="F24" s="2"/>
      <c r="G24" s="3">
        <f t="shared" si="3"/>
        <v>120.86</v>
      </c>
      <c r="H24" s="2">
        <v>116.94</v>
      </c>
      <c r="I24" s="2"/>
      <c r="J24" s="3">
        <f t="shared" si="4"/>
        <v>116.94</v>
      </c>
      <c r="K24" s="3">
        <f t="shared" si="5"/>
        <v>237.8</v>
      </c>
      <c r="L24" s="2"/>
      <c r="M24" s="2"/>
      <c r="N24" s="3"/>
      <c r="O24" s="2">
        <v>9</v>
      </c>
      <c r="P24" s="2"/>
    </row>
    <row r="25" spans="2:16" x14ac:dyDescent="0.2">
      <c r="B25" s="2">
        <v>2</v>
      </c>
      <c r="C25" s="3" t="s">
        <v>37</v>
      </c>
      <c r="D25" s="2" t="s">
        <v>39</v>
      </c>
      <c r="E25" s="2">
        <v>123.97</v>
      </c>
      <c r="F25" s="2"/>
      <c r="G25" s="3">
        <f t="shared" si="3"/>
        <v>123.97</v>
      </c>
      <c r="H25" s="2">
        <v>119.99</v>
      </c>
      <c r="I25" s="2"/>
      <c r="J25" s="3">
        <f t="shared" si="4"/>
        <v>119.99</v>
      </c>
      <c r="K25" s="3">
        <f t="shared" si="5"/>
        <v>243.95999999999998</v>
      </c>
      <c r="L25" s="2"/>
      <c r="M25" s="2"/>
      <c r="N25" s="3"/>
      <c r="O25" s="2">
        <v>10</v>
      </c>
      <c r="P25" s="2"/>
    </row>
    <row r="26" spans="2:16" x14ac:dyDescent="0.2">
      <c r="B26" s="2">
        <v>38</v>
      </c>
      <c r="C26" s="3" t="s">
        <v>37</v>
      </c>
      <c r="D26" s="2" t="s">
        <v>52</v>
      </c>
      <c r="E26" s="2">
        <v>126.55</v>
      </c>
      <c r="F26" s="2">
        <v>5</v>
      </c>
      <c r="G26" s="3">
        <f t="shared" si="3"/>
        <v>131.55000000000001</v>
      </c>
      <c r="H26" s="2">
        <v>119.23</v>
      </c>
      <c r="I26" s="2">
        <v>5</v>
      </c>
      <c r="J26" s="3">
        <f t="shared" si="4"/>
        <v>124.23</v>
      </c>
      <c r="K26" s="3">
        <f t="shared" si="5"/>
        <v>255.78000000000003</v>
      </c>
      <c r="L26" s="2"/>
      <c r="M26" s="2"/>
      <c r="N26" s="3"/>
      <c r="O26" s="2">
        <v>11</v>
      </c>
      <c r="P26" s="2"/>
    </row>
    <row r="27" spans="2:16" x14ac:dyDescent="0.2">
      <c r="B27" s="2">
        <v>11</v>
      </c>
      <c r="C27" s="3" t="s">
        <v>37</v>
      </c>
      <c r="D27" s="2" t="s">
        <v>81</v>
      </c>
      <c r="E27" s="2">
        <v>123.75</v>
      </c>
      <c r="F27" s="2"/>
      <c r="G27" s="3">
        <f t="shared" si="3"/>
        <v>123.75</v>
      </c>
      <c r="H27" s="2">
        <v>132.43</v>
      </c>
      <c r="I27" s="2"/>
      <c r="J27" s="3">
        <f t="shared" si="4"/>
        <v>132.43</v>
      </c>
      <c r="K27" s="3">
        <f t="shared" si="5"/>
        <v>256.18</v>
      </c>
      <c r="L27" s="2"/>
      <c r="M27" s="2"/>
      <c r="N27" s="3"/>
      <c r="O27" s="2">
        <v>12</v>
      </c>
      <c r="P27" s="2"/>
    </row>
    <row r="28" spans="2:16" x14ac:dyDescent="0.2">
      <c r="B28" s="2">
        <v>9</v>
      </c>
      <c r="C28" s="3" t="s">
        <v>37</v>
      </c>
      <c r="D28" s="2" t="s">
        <v>42</v>
      </c>
      <c r="E28" s="2">
        <v>146.29</v>
      </c>
      <c r="F28" s="2"/>
      <c r="G28" s="3">
        <f t="shared" si="3"/>
        <v>146.29</v>
      </c>
      <c r="H28" s="2">
        <v>127.45</v>
      </c>
      <c r="I28" s="2">
        <v>5</v>
      </c>
      <c r="J28" s="3">
        <f t="shared" si="4"/>
        <v>132.44999999999999</v>
      </c>
      <c r="K28" s="3">
        <f t="shared" si="5"/>
        <v>278.74</v>
      </c>
      <c r="L28" s="2"/>
      <c r="M28" s="2"/>
      <c r="N28" s="3"/>
      <c r="O28" s="2">
        <v>13</v>
      </c>
      <c r="P28" s="2"/>
    </row>
    <row r="29" spans="2:16" x14ac:dyDescent="0.2">
      <c r="B29" s="2">
        <v>37</v>
      </c>
      <c r="C29" s="3" t="s">
        <v>37</v>
      </c>
      <c r="D29" s="2" t="s">
        <v>51</v>
      </c>
      <c r="E29" s="2">
        <v>151.52000000000001</v>
      </c>
      <c r="F29" s="2"/>
      <c r="G29" s="3">
        <f t="shared" si="3"/>
        <v>151.52000000000001</v>
      </c>
      <c r="H29" s="2">
        <v>128.09</v>
      </c>
      <c r="I29" s="2"/>
      <c r="J29" s="3">
        <f t="shared" si="4"/>
        <v>128.09</v>
      </c>
      <c r="K29" s="3">
        <f t="shared" si="5"/>
        <v>279.61</v>
      </c>
      <c r="L29" s="2"/>
      <c r="M29" s="2"/>
      <c r="N29" s="3"/>
      <c r="O29" s="2">
        <v>14</v>
      </c>
      <c r="P29" s="2"/>
    </row>
    <row r="30" spans="2:16" x14ac:dyDescent="0.2">
      <c r="B30" s="2">
        <v>1</v>
      </c>
      <c r="C30" s="3" t="s">
        <v>37</v>
      </c>
      <c r="D30" s="2" t="s">
        <v>38</v>
      </c>
      <c r="E30" s="2">
        <v>133.93</v>
      </c>
      <c r="F30" s="2">
        <v>5</v>
      </c>
      <c r="G30" s="3">
        <f t="shared" si="3"/>
        <v>138.93</v>
      </c>
      <c r="H30" s="2">
        <v>138.30000000000001</v>
      </c>
      <c r="I30" s="2">
        <v>5</v>
      </c>
      <c r="J30" s="3">
        <f t="shared" si="4"/>
        <v>143.30000000000001</v>
      </c>
      <c r="K30" s="3">
        <f t="shared" si="5"/>
        <v>282.23</v>
      </c>
      <c r="L30" s="2"/>
      <c r="M30" s="2"/>
      <c r="N30" s="3"/>
      <c r="O30" s="2">
        <v>15</v>
      </c>
      <c r="P30" s="2"/>
    </row>
    <row r="31" spans="2:16" x14ac:dyDescent="0.2">
      <c r="B31" s="2">
        <v>7</v>
      </c>
      <c r="C31" s="3" t="s">
        <v>37</v>
      </c>
      <c r="D31" s="2" t="s">
        <v>40</v>
      </c>
      <c r="E31" s="2">
        <v>141.82</v>
      </c>
      <c r="F31" s="2">
        <v>15</v>
      </c>
      <c r="G31" s="3">
        <f t="shared" si="3"/>
        <v>156.82</v>
      </c>
      <c r="H31" s="2">
        <v>136.77000000000001</v>
      </c>
      <c r="I31" s="2"/>
      <c r="J31" s="3">
        <f t="shared" si="4"/>
        <v>136.77000000000001</v>
      </c>
      <c r="K31" s="3">
        <f t="shared" si="5"/>
        <v>293.59000000000003</v>
      </c>
      <c r="L31" s="2"/>
      <c r="M31" s="2"/>
      <c r="N31" s="3"/>
      <c r="O31" s="2">
        <v>16</v>
      </c>
      <c r="P31" s="2"/>
    </row>
    <row r="32" spans="2:16" x14ac:dyDescent="0.2">
      <c r="B32" s="2">
        <v>8</v>
      </c>
      <c r="C32" s="3" t="s">
        <v>37</v>
      </c>
      <c r="D32" s="2" t="s">
        <v>41</v>
      </c>
      <c r="E32" s="2">
        <v>156.29</v>
      </c>
      <c r="F32" s="2">
        <v>10</v>
      </c>
      <c r="G32" s="3">
        <f t="shared" si="3"/>
        <v>166.29</v>
      </c>
      <c r="H32" s="2">
        <v>141.18</v>
      </c>
      <c r="I32" s="2"/>
      <c r="J32" s="3">
        <f t="shared" si="4"/>
        <v>141.18</v>
      </c>
      <c r="K32" s="3">
        <f t="shared" si="5"/>
        <v>307.47000000000003</v>
      </c>
      <c r="L32" s="2"/>
      <c r="M32" s="2"/>
      <c r="N32" s="3"/>
      <c r="O32" s="2">
        <v>17</v>
      </c>
      <c r="P32" s="2"/>
    </row>
    <row r="33" spans="2:24" x14ac:dyDescent="0.2">
      <c r="B33" s="2">
        <v>28</v>
      </c>
      <c r="C33" s="3" t="s">
        <v>37</v>
      </c>
      <c r="D33" s="2" t="s">
        <v>50</v>
      </c>
      <c r="E33" s="2">
        <v>133.1</v>
      </c>
      <c r="F33" s="2">
        <v>5</v>
      </c>
      <c r="G33" s="3">
        <f t="shared" si="3"/>
        <v>138.1</v>
      </c>
      <c r="H33" s="2">
        <v>167.3</v>
      </c>
      <c r="I33" s="2">
        <v>10</v>
      </c>
      <c r="J33" s="3">
        <f t="shared" si="4"/>
        <v>177.3</v>
      </c>
      <c r="K33" s="3">
        <f t="shared" si="5"/>
        <v>315.39999999999998</v>
      </c>
      <c r="L33" s="2"/>
      <c r="M33" s="2"/>
      <c r="N33" s="3"/>
      <c r="O33" s="2">
        <v>18</v>
      </c>
      <c r="P33" s="2"/>
    </row>
    <row r="34" spans="2:24" x14ac:dyDescent="0.2">
      <c r="B34" s="2">
        <v>22</v>
      </c>
      <c r="C34" s="3" t="s">
        <v>37</v>
      </c>
      <c r="D34" s="2" t="s">
        <v>80</v>
      </c>
      <c r="E34" s="2">
        <v>179.35</v>
      </c>
      <c r="F34" s="2"/>
      <c r="G34" s="3">
        <f t="shared" si="3"/>
        <v>179.35</v>
      </c>
      <c r="H34" s="2">
        <v>174</v>
      </c>
      <c r="I34" s="2">
        <v>25</v>
      </c>
      <c r="J34" s="3">
        <f t="shared" si="4"/>
        <v>199</v>
      </c>
      <c r="K34" s="3">
        <f t="shared" si="5"/>
        <v>378.35</v>
      </c>
      <c r="L34" s="2"/>
      <c r="M34" s="2"/>
      <c r="N34" s="3"/>
      <c r="O34" s="2">
        <v>19</v>
      </c>
      <c r="P34" s="2"/>
    </row>
    <row r="36" spans="2:24" ht="17" thickBot="1" x14ac:dyDescent="0.25">
      <c r="B36" t="s">
        <v>12</v>
      </c>
    </row>
    <row r="37" spans="2:24" ht="52" thickBot="1" x14ac:dyDescent="0.25">
      <c r="B37" s="4" t="s">
        <v>0</v>
      </c>
      <c r="C37" s="4" t="s">
        <v>1</v>
      </c>
      <c r="D37" s="4" t="s">
        <v>2</v>
      </c>
      <c r="E37" s="4" t="s">
        <v>3</v>
      </c>
      <c r="F37" s="4" t="s">
        <v>4</v>
      </c>
      <c r="G37" s="4" t="s">
        <v>5</v>
      </c>
      <c r="H37" s="4" t="s">
        <v>6</v>
      </c>
      <c r="I37" s="4" t="s">
        <v>4</v>
      </c>
      <c r="J37" s="4" t="s">
        <v>5</v>
      </c>
      <c r="K37" s="5" t="s">
        <v>7</v>
      </c>
      <c r="L37" s="4" t="s">
        <v>8</v>
      </c>
      <c r="M37" s="4" t="s">
        <v>4</v>
      </c>
      <c r="N37" s="4" t="s">
        <v>5</v>
      </c>
      <c r="O37" s="5" t="s">
        <v>9</v>
      </c>
      <c r="P37" s="6" t="s">
        <v>10</v>
      </c>
      <c r="R37" s="14"/>
      <c r="S37" s="14"/>
      <c r="T37" s="14"/>
      <c r="U37" s="14"/>
      <c r="V37" s="14"/>
      <c r="W37" s="14"/>
      <c r="X37" s="14"/>
    </row>
    <row r="38" spans="2:24" x14ac:dyDescent="0.2">
      <c r="B38" s="23">
        <v>32</v>
      </c>
      <c r="C38" s="23" t="s">
        <v>54</v>
      </c>
      <c r="D38" s="23" t="s">
        <v>63</v>
      </c>
      <c r="E38" s="23">
        <v>112.29</v>
      </c>
      <c r="F38" s="23"/>
      <c r="G38" s="23">
        <f t="shared" ref="G38:G50" si="6">E38+F38</f>
        <v>112.29</v>
      </c>
      <c r="H38" s="23">
        <v>109.47</v>
      </c>
      <c r="I38" s="23">
        <v>5</v>
      </c>
      <c r="J38" s="23">
        <f t="shared" ref="J38:J50" si="7">H38+I38</f>
        <v>114.47</v>
      </c>
      <c r="K38" s="23">
        <f t="shared" ref="K38:K50" si="8">G38+J38</f>
        <v>226.76</v>
      </c>
      <c r="L38" s="23">
        <v>92.71</v>
      </c>
      <c r="M38" s="23"/>
      <c r="N38" s="23">
        <f>L38+M38</f>
        <v>92.71</v>
      </c>
      <c r="O38" s="23">
        <v>4</v>
      </c>
      <c r="P38" s="23">
        <v>1</v>
      </c>
      <c r="R38" s="27">
        <f>13/4</f>
        <v>3.25</v>
      </c>
    </row>
    <row r="39" spans="2:24" x14ac:dyDescent="0.2">
      <c r="B39" s="22">
        <v>30</v>
      </c>
      <c r="C39" s="24" t="s">
        <v>54</v>
      </c>
      <c r="D39" s="22" t="s">
        <v>61</v>
      </c>
      <c r="E39" s="22">
        <v>110.34</v>
      </c>
      <c r="F39" s="22"/>
      <c r="G39" s="24">
        <f t="shared" si="6"/>
        <v>110.34</v>
      </c>
      <c r="H39" s="22">
        <v>109.72</v>
      </c>
      <c r="I39" s="22"/>
      <c r="J39" s="24">
        <f t="shared" si="7"/>
        <v>109.72</v>
      </c>
      <c r="K39" s="24">
        <f t="shared" si="8"/>
        <v>220.06</v>
      </c>
      <c r="L39" s="22">
        <v>91.47</v>
      </c>
      <c r="M39" s="22">
        <v>5</v>
      </c>
      <c r="N39" s="24">
        <f>L39+M39</f>
        <v>96.47</v>
      </c>
      <c r="O39" s="22">
        <v>1</v>
      </c>
      <c r="P39" s="22">
        <v>2</v>
      </c>
    </row>
    <row r="40" spans="2:24" x14ac:dyDescent="0.2">
      <c r="B40" s="2">
        <v>31</v>
      </c>
      <c r="C40" s="3" t="s">
        <v>54</v>
      </c>
      <c r="D40" s="2" t="s">
        <v>62</v>
      </c>
      <c r="E40" s="2">
        <v>111.72</v>
      </c>
      <c r="F40" s="2"/>
      <c r="G40" s="3">
        <f t="shared" si="6"/>
        <v>111.72</v>
      </c>
      <c r="H40" s="2">
        <v>108.47</v>
      </c>
      <c r="I40" s="2"/>
      <c r="J40" s="3">
        <f t="shared" si="7"/>
        <v>108.47</v>
      </c>
      <c r="K40" s="3">
        <f t="shared" si="8"/>
        <v>220.19</v>
      </c>
      <c r="L40" s="2">
        <v>93.46</v>
      </c>
      <c r="M40" s="2">
        <v>5</v>
      </c>
      <c r="N40" s="3">
        <f>L40+M40</f>
        <v>98.46</v>
      </c>
      <c r="O40" s="2">
        <v>2</v>
      </c>
      <c r="P40" s="2">
        <v>3</v>
      </c>
    </row>
    <row r="41" spans="2:24" x14ac:dyDescent="0.2">
      <c r="B41" s="25">
        <v>27</v>
      </c>
      <c r="C41" s="26" t="s">
        <v>54</v>
      </c>
      <c r="D41" s="25" t="s">
        <v>60</v>
      </c>
      <c r="E41" s="25">
        <v>112.49</v>
      </c>
      <c r="F41" s="25"/>
      <c r="G41" s="26">
        <f t="shared" si="6"/>
        <v>112.49</v>
      </c>
      <c r="H41" s="25">
        <v>114.26</v>
      </c>
      <c r="I41" s="25"/>
      <c r="J41" s="26">
        <f t="shared" si="7"/>
        <v>114.26</v>
      </c>
      <c r="K41" s="26">
        <f t="shared" si="8"/>
        <v>226.75</v>
      </c>
      <c r="L41" s="25">
        <v>92.94</v>
      </c>
      <c r="M41" s="25">
        <v>10</v>
      </c>
      <c r="N41" s="26">
        <f>L41+M41</f>
        <v>102.94</v>
      </c>
      <c r="O41" s="25">
        <v>3</v>
      </c>
      <c r="P41" s="25">
        <v>4</v>
      </c>
    </row>
    <row r="42" spans="2:24" x14ac:dyDescent="0.2">
      <c r="B42" s="2">
        <v>25</v>
      </c>
      <c r="C42" s="3" t="s">
        <v>54</v>
      </c>
      <c r="D42" s="2" t="s">
        <v>59</v>
      </c>
      <c r="E42" s="2">
        <v>116.04</v>
      </c>
      <c r="F42" s="2">
        <v>10</v>
      </c>
      <c r="G42" s="3">
        <f t="shared" si="6"/>
        <v>126.04</v>
      </c>
      <c r="H42" s="2">
        <v>109.06</v>
      </c>
      <c r="I42" s="2"/>
      <c r="J42" s="3">
        <f t="shared" si="7"/>
        <v>109.06</v>
      </c>
      <c r="K42" s="3">
        <f t="shared" si="8"/>
        <v>235.10000000000002</v>
      </c>
      <c r="L42" s="2"/>
      <c r="M42" s="2"/>
      <c r="N42" s="3"/>
      <c r="O42" s="2">
        <v>5</v>
      </c>
      <c r="P42" s="2"/>
    </row>
    <row r="43" spans="2:24" x14ac:dyDescent="0.2">
      <c r="B43" s="2">
        <v>35</v>
      </c>
      <c r="C43" s="3" t="s">
        <v>54</v>
      </c>
      <c r="D43" s="2" t="s">
        <v>65</v>
      </c>
      <c r="E43" s="2">
        <v>126.62</v>
      </c>
      <c r="F43" s="2"/>
      <c r="G43" s="3">
        <f t="shared" si="6"/>
        <v>126.62</v>
      </c>
      <c r="H43" s="2">
        <v>119.88</v>
      </c>
      <c r="I43" s="2">
        <v>5</v>
      </c>
      <c r="J43" s="3">
        <f t="shared" si="7"/>
        <v>124.88</v>
      </c>
      <c r="K43" s="3">
        <f t="shared" si="8"/>
        <v>251.5</v>
      </c>
      <c r="L43" s="2"/>
      <c r="M43" s="2"/>
      <c r="N43" s="3"/>
      <c r="O43" s="2">
        <v>6</v>
      </c>
      <c r="P43" s="2"/>
    </row>
    <row r="44" spans="2:24" x14ac:dyDescent="0.2">
      <c r="B44" s="2">
        <v>36</v>
      </c>
      <c r="C44" s="3" t="s">
        <v>54</v>
      </c>
      <c r="D44" s="2" t="s">
        <v>66</v>
      </c>
      <c r="E44" s="2">
        <v>114.16</v>
      </c>
      <c r="F44" s="2">
        <v>5</v>
      </c>
      <c r="G44" s="3">
        <f t="shared" si="6"/>
        <v>119.16</v>
      </c>
      <c r="H44" s="2">
        <v>122.47</v>
      </c>
      <c r="I44" s="2">
        <v>20</v>
      </c>
      <c r="J44" s="3">
        <f t="shared" si="7"/>
        <v>142.47</v>
      </c>
      <c r="K44" s="3">
        <f t="shared" si="8"/>
        <v>261.63</v>
      </c>
      <c r="L44" s="2"/>
      <c r="M44" s="2"/>
      <c r="N44" s="3"/>
      <c r="O44" s="2">
        <v>7</v>
      </c>
      <c r="P44" s="2"/>
    </row>
    <row r="45" spans="2:24" x14ac:dyDescent="0.2">
      <c r="B45" s="2">
        <v>4</v>
      </c>
      <c r="C45" s="3" t="s">
        <v>54</v>
      </c>
      <c r="D45" s="2" t="s">
        <v>56</v>
      </c>
      <c r="E45" s="2">
        <v>135.93</v>
      </c>
      <c r="F45" s="2"/>
      <c r="G45" s="3">
        <f t="shared" si="6"/>
        <v>135.93</v>
      </c>
      <c r="H45" s="2">
        <v>132.29</v>
      </c>
      <c r="I45" s="2"/>
      <c r="J45" s="3">
        <f t="shared" si="7"/>
        <v>132.29</v>
      </c>
      <c r="K45" s="3">
        <f t="shared" si="8"/>
        <v>268.22000000000003</v>
      </c>
      <c r="L45" s="2"/>
      <c r="M45" s="2"/>
      <c r="N45" s="3"/>
      <c r="O45" s="2">
        <v>8</v>
      </c>
      <c r="P45" s="2"/>
    </row>
    <row r="46" spans="2:24" x14ac:dyDescent="0.2">
      <c r="B46" s="2">
        <v>79</v>
      </c>
      <c r="C46" s="3" t="s">
        <v>54</v>
      </c>
      <c r="D46" s="2" t="s">
        <v>64</v>
      </c>
      <c r="E46" s="2">
        <v>142.38</v>
      </c>
      <c r="F46" s="2">
        <v>20</v>
      </c>
      <c r="G46" s="3">
        <f t="shared" si="6"/>
        <v>162.38</v>
      </c>
      <c r="H46" s="2">
        <v>113.17</v>
      </c>
      <c r="I46" s="2"/>
      <c r="J46" s="3">
        <f t="shared" si="7"/>
        <v>113.17</v>
      </c>
      <c r="K46" s="3">
        <f t="shared" si="8"/>
        <v>275.55</v>
      </c>
      <c r="L46" s="2"/>
      <c r="M46" s="2"/>
      <c r="N46" s="3"/>
      <c r="O46" s="2">
        <v>9</v>
      </c>
      <c r="P46" s="2"/>
    </row>
    <row r="47" spans="2:24" x14ac:dyDescent="0.2">
      <c r="B47" s="2">
        <v>6</v>
      </c>
      <c r="C47" s="3" t="s">
        <v>54</v>
      </c>
      <c r="D47" s="2" t="s">
        <v>57</v>
      </c>
      <c r="E47" s="2">
        <v>138.62</v>
      </c>
      <c r="F47" s="2">
        <v>15</v>
      </c>
      <c r="G47" s="3">
        <f t="shared" si="6"/>
        <v>153.62</v>
      </c>
      <c r="H47" s="2">
        <v>129.5</v>
      </c>
      <c r="I47" s="2">
        <v>5</v>
      </c>
      <c r="J47" s="3">
        <f t="shared" si="7"/>
        <v>134.5</v>
      </c>
      <c r="K47" s="3">
        <f t="shared" si="8"/>
        <v>288.12</v>
      </c>
      <c r="L47" s="2"/>
      <c r="M47" s="2"/>
      <c r="N47" s="3"/>
      <c r="O47" s="2">
        <v>10</v>
      </c>
      <c r="P47" s="2"/>
    </row>
    <row r="48" spans="2:24" x14ac:dyDescent="0.2">
      <c r="B48" s="2">
        <v>20</v>
      </c>
      <c r="C48" s="3" t="s">
        <v>54</v>
      </c>
      <c r="D48" s="2" t="s">
        <v>58</v>
      </c>
      <c r="E48" s="2">
        <v>153.62</v>
      </c>
      <c r="F48" s="2"/>
      <c r="G48" s="3">
        <f t="shared" si="6"/>
        <v>153.62</v>
      </c>
      <c r="H48" s="2">
        <v>148.02000000000001</v>
      </c>
      <c r="I48" s="2"/>
      <c r="J48" s="3">
        <f t="shared" si="7"/>
        <v>148.02000000000001</v>
      </c>
      <c r="K48" s="3">
        <f t="shared" si="8"/>
        <v>301.64</v>
      </c>
      <c r="L48" s="2"/>
      <c r="M48" s="2"/>
      <c r="N48" s="3"/>
      <c r="O48" s="2">
        <v>11</v>
      </c>
      <c r="P48" s="2"/>
    </row>
    <row r="49" spans="2:24" x14ac:dyDescent="0.2">
      <c r="B49" s="2">
        <v>76</v>
      </c>
      <c r="C49" s="2" t="s">
        <v>54</v>
      </c>
      <c r="D49" s="2" t="s">
        <v>112</v>
      </c>
      <c r="E49" s="2">
        <v>161.66</v>
      </c>
      <c r="F49" s="2"/>
      <c r="G49" s="3">
        <f t="shared" si="6"/>
        <v>161.66</v>
      </c>
      <c r="H49" s="2">
        <v>161.02000000000001</v>
      </c>
      <c r="I49" s="2"/>
      <c r="J49" s="3">
        <f t="shared" si="7"/>
        <v>161.02000000000001</v>
      </c>
      <c r="K49" s="3">
        <f t="shared" si="8"/>
        <v>322.68</v>
      </c>
      <c r="L49" s="2"/>
      <c r="M49" s="2"/>
      <c r="N49" s="3"/>
      <c r="O49" s="2">
        <v>12</v>
      </c>
      <c r="P49" s="2"/>
    </row>
    <row r="50" spans="2:24" x14ac:dyDescent="0.2">
      <c r="B50" s="2">
        <v>78</v>
      </c>
      <c r="C50" s="2" t="s">
        <v>54</v>
      </c>
      <c r="D50" s="2" t="s">
        <v>113</v>
      </c>
      <c r="E50" s="2">
        <v>149.85</v>
      </c>
      <c r="F50" s="2"/>
      <c r="G50" s="3">
        <f t="shared" si="6"/>
        <v>149.85</v>
      </c>
      <c r="H50" s="2">
        <v>9999</v>
      </c>
      <c r="I50" s="2"/>
      <c r="J50" s="3">
        <f t="shared" si="7"/>
        <v>9999</v>
      </c>
      <c r="K50" s="3">
        <f t="shared" si="8"/>
        <v>10148.85</v>
      </c>
      <c r="L50" s="2"/>
      <c r="M50" s="2"/>
      <c r="N50" s="3"/>
      <c r="O50" s="2">
        <v>13</v>
      </c>
      <c r="P50" s="2"/>
    </row>
    <row r="52" spans="2:24" ht="17" thickBot="1" x14ac:dyDescent="0.25">
      <c r="B52" t="s">
        <v>13</v>
      </c>
    </row>
    <row r="53" spans="2:24" ht="52" thickBot="1" x14ac:dyDescent="0.25">
      <c r="B53" s="8" t="s">
        <v>0</v>
      </c>
      <c r="C53" s="9" t="s">
        <v>1</v>
      </c>
      <c r="D53" s="9" t="s">
        <v>2</v>
      </c>
      <c r="E53" s="9" t="s">
        <v>3</v>
      </c>
      <c r="F53" s="9" t="s">
        <v>4</v>
      </c>
      <c r="G53" s="9" t="s">
        <v>5</v>
      </c>
      <c r="H53" s="9" t="s">
        <v>6</v>
      </c>
      <c r="I53" s="9" t="s">
        <v>4</v>
      </c>
      <c r="J53" s="9" t="s">
        <v>5</v>
      </c>
      <c r="K53" s="49" t="s">
        <v>7</v>
      </c>
      <c r="L53" s="8" t="s">
        <v>117</v>
      </c>
      <c r="M53" s="15"/>
      <c r="N53" s="15"/>
      <c r="O53" s="16"/>
      <c r="P53" s="15"/>
      <c r="R53" s="14"/>
      <c r="S53" s="14"/>
      <c r="T53" s="14"/>
      <c r="U53" s="14"/>
      <c r="V53" s="14"/>
      <c r="W53" s="14"/>
      <c r="X53" s="14"/>
    </row>
    <row r="54" spans="2:24" x14ac:dyDescent="0.2">
      <c r="B54" s="32">
        <v>43</v>
      </c>
      <c r="C54" s="31" t="s">
        <v>55</v>
      </c>
      <c r="D54" s="31" t="s">
        <v>67</v>
      </c>
      <c r="E54" s="31">
        <v>115.74</v>
      </c>
      <c r="F54" s="31"/>
      <c r="G54" s="31">
        <f>E54+F54</f>
        <v>115.74</v>
      </c>
      <c r="H54" s="31">
        <v>114.55</v>
      </c>
      <c r="I54" s="31"/>
      <c r="J54" s="31">
        <f>H54+I54</f>
        <v>114.55</v>
      </c>
      <c r="K54" s="39">
        <f>G54+J54</f>
        <v>230.29</v>
      </c>
      <c r="L54" s="32">
        <v>1</v>
      </c>
      <c r="M54" s="17"/>
      <c r="N54" s="17"/>
      <c r="O54" s="17"/>
      <c r="P54" s="17"/>
    </row>
    <row r="55" spans="2:24" x14ac:dyDescent="0.2">
      <c r="B55" s="11">
        <v>44</v>
      </c>
      <c r="C55" s="12" t="s">
        <v>55</v>
      </c>
      <c r="D55" s="12" t="s">
        <v>68</v>
      </c>
      <c r="E55" s="12">
        <v>129</v>
      </c>
      <c r="F55" s="12">
        <v>15</v>
      </c>
      <c r="G55" s="12">
        <f>E55+F55</f>
        <v>144</v>
      </c>
      <c r="H55" s="12">
        <v>118.68</v>
      </c>
      <c r="I55" s="12">
        <v>15</v>
      </c>
      <c r="J55" s="12">
        <f>H55+I55</f>
        <v>133.68</v>
      </c>
      <c r="K55" s="35">
        <f>G55+J55</f>
        <v>277.68</v>
      </c>
      <c r="L55" s="20">
        <v>2</v>
      </c>
      <c r="M55" s="17"/>
      <c r="N55" s="17"/>
      <c r="O55" s="17"/>
      <c r="P55" s="17"/>
    </row>
    <row r="57" spans="2:24" ht="17" thickBot="1" x14ac:dyDescent="0.25">
      <c r="B57" t="s">
        <v>69</v>
      </c>
    </row>
    <row r="58" spans="2:24" ht="52" thickBot="1" x14ac:dyDescent="0.25">
      <c r="B58" s="8" t="s">
        <v>0</v>
      </c>
      <c r="C58" s="9" t="s">
        <v>1</v>
      </c>
      <c r="D58" s="9" t="s">
        <v>2</v>
      </c>
      <c r="E58" s="9" t="s">
        <v>3</v>
      </c>
      <c r="F58" s="9" t="s">
        <v>4</v>
      </c>
      <c r="G58" s="9" t="s">
        <v>5</v>
      </c>
      <c r="H58" s="9" t="s">
        <v>6</v>
      </c>
      <c r="I58" s="9" t="s">
        <v>4</v>
      </c>
      <c r="J58" s="9" t="s">
        <v>5</v>
      </c>
      <c r="K58" s="49" t="s">
        <v>7</v>
      </c>
      <c r="L58" s="8" t="s">
        <v>117</v>
      </c>
      <c r="M58" s="15"/>
      <c r="N58" s="15"/>
      <c r="O58" s="16"/>
      <c r="P58" s="15"/>
      <c r="R58" s="14"/>
      <c r="S58" s="14"/>
      <c r="T58" s="14"/>
      <c r="U58" s="14"/>
      <c r="V58" s="14"/>
      <c r="W58" s="14"/>
      <c r="X58" s="14"/>
    </row>
    <row r="59" spans="2:24" x14ac:dyDescent="0.2">
      <c r="B59" s="23">
        <v>77</v>
      </c>
      <c r="C59" s="30" t="s">
        <v>70</v>
      </c>
      <c r="D59" s="30" t="s">
        <v>114</v>
      </c>
      <c r="E59" s="30">
        <v>123.31</v>
      </c>
      <c r="F59" s="30"/>
      <c r="G59" s="31">
        <f>E59+F59</f>
        <v>123.31</v>
      </c>
      <c r="H59" s="30">
        <v>118.18</v>
      </c>
      <c r="I59" s="30"/>
      <c r="J59" s="31">
        <f>H59+I59</f>
        <v>118.18</v>
      </c>
      <c r="K59" s="39">
        <f>G59+J59</f>
        <v>241.49</v>
      </c>
      <c r="L59" s="23">
        <v>1</v>
      </c>
      <c r="N59" s="17"/>
    </row>
    <row r="60" spans="2:24" x14ac:dyDescent="0.2">
      <c r="B60" s="20">
        <v>42</v>
      </c>
      <c r="C60" s="20" t="s">
        <v>70</v>
      </c>
      <c r="D60" s="20" t="s">
        <v>48</v>
      </c>
      <c r="E60" s="20">
        <v>153.56</v>
      </c>
      <c r="F60" s="20">
        <v>5</v>
      </c>
      <c r="G60" s="12">
        <f>E60+F60</f>
        <v>158.56</v>
      </c>
      <c r="H60" s="20">
        <v>140.15</v>
      </c>
      <c r="I60" s="20"/>
      <c r="J60" s="12">
        <f>H60+I60</f>
        <v>140.15</v>
      </c>
      <c r="K60" s="35">
        <f>G60+J60</f>
        <v>298.71000000000004</v>
      </c>
      <c r="L60" s="20">
        <v>2</v>
      </c>
      <c r="M60" s="17"/>
      <c r="N60" s="17"/>
      <c r="O60" s="17"/>
      <c r="P60" s="17"/>
    </row>
    <row r="61" spans="2:24" x14ac:dyDescent="0.2">
      <c r="B61" s="20">
        <v>40</v>
      </c>
      <c r="C61" s="20" t="s">
        <v>70</v>
      </c>
      <c r="D61" s="20" t="s">
        <v>71</v>
      </c>
      <c r="E61" s="20">
        <v>182.98</v>
      </c>
      <c r="F61" s="20">
        <v>20</v>
      </c>
      <c r="G61" s="12">
        <f>E61+F61</f>
        <v>202.98</v>
      </c>
      <c r="H61" s="20">
        <v>158.87</v>
      </c>
      <c r="I61" s="20">
        <v>5</v>
      </c>
      <c r="J61" s="12">
        <f>H61+I61</f>
        <v>163.87</v>
      </c>
      <c r="K61" s="35">
        <f>G61+J61</f>
        <v>366.85</v>
      </c>
      <c r="L61" s="20">
        <v>3</v>
      </c>
      <c r="M61" s="17"/>
      <c r="N61" s="17"/>
      <c r="O61" s="17"/>
      <c r="P61" s="17"/>
    </row>
  </sheetData>
  <pageMargins left="0.7" right="0.7" top="0.75" bottom="0.75" header="0.3" footer="0.3"/>
  <pageSetup paperSize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16D684-F9F0-1E4A-9E82-20F5264D5C1F}">
  <dimension ref="A1:X44"/>
  <sheetViews>
    <sheetView workbookViewId="0"/>
  </sheetViews>
  <sheetFormatPr baseColWidth="10" defaultColWidth="11" defaultRowHeight="16" x14ac:dyDescent="0.2"/>
  <cols>
    <col min="1" max="1" width="5.1640625" customWidth="1"/>
    <col min="2" max="2" width="7" customWidth="1"/>
    <col min="3" max="3" width="6.83203125" customWidth="1"/>
    <col min="4" max="4" width="17.6640625" bestFit="1" customWidth="1"/>
  </cols>
  <sheetData>
    <row r="1" spans="1:24" x14ac:dyDescent="0.2">
      <c r="A1" t="s">
        <v>118</v>
      </c>
    </row>
    <row r="3" spans="1:24" ht="17" thickBot="1" x14ac:dyDescent="0.25">
      <c r="B3" t="s">
        <v>15</v>
      </c>
    </row>
    <row r="4" spans="1:24" ht="52" thickBot="1" x14ac:dyDescent="0.25">
      <c r="B4" s="4" t="s">
        <v>0</v>
      </c>
      <c r="C4" s="4" t="s">
        <v>1</v>
      </c>
      <c r="D4" s="4" t="s">
        <v>2</v>
      </c>
      <c r="E4" s="4" t="s">
        <v>3</v>
      </c>
      <c r="F4" s="4" t="s">
        <v>4</v>
      </c>
      <c r="G4" s="4" t="s">
        <v>5</v>
      </c>
      <c r="H4" s="4" t="s">
        <v>6</v>
      </c>
      <c r="I4" s="4" t="s">
        <v>4</v>
      </c>
      <c r="J4" s="4" t="s">
        <v>5</v>
      </c>
      <c r="K4" s="5" t="s">
        <v>7</v>
      </c>
      <c r="L4" s="4" t="s">
        <v>8</v>
      </c>
      <c r="M4" s="4" t="s">
        <v>4</v>
      </c>
      <c r="N4" s="4" t="s">
        <v>5</v>
      </c>
      <c r="O4" s="5" t="s">
        <v>9</v>
      </c>
      <c r="P4" s="6" t="s">
        <v>10</v>
      </c>
      <c r="R4" s="14"/>
      <c r="S4" s="14"/>
      <c r="T4" s="14"/>
      <c r="U4" s="14"/>
      <c r="V4" s="14"/>
      <c r="W4" s="14"/>
      <c r="X4" s="14"/>
    </row>
    <row r="5" spans="1:24" x14ac:dyDescent="0.2">
      <c r="B5" s="23">
        <v>66</v>
      </c>
      <c r="C5" s="23" t="s">
        <v>83</v>
      </c>
      <c r="D5" s="23" t="s">
        <v>91</v>
      </c>
      <c r="E5" s="23">
        <v>114.88</v>
      </c>
      <c r="F5" s="23"/>
      <c r="G5" s="23">
        <f t="shared" ref="G5:G17" si="0">E5+F5</f>
        <v>114.88</v>
      </c>
      <c r="H5" s="23">
        <v>106.82</v>
      </c>
      <c r="I5" s="23">
        <v>5</v>
      </c>
      <c r="J5" s="23">
        <f t="shared" ref="J5:J17" si="1">H5+I5</f>
        <v>111.82</v>
      </c>
      <c r="K5" s="23">
        <f t="shared" ref="K5:K17" si="2">G5+J5</f>
        <v>226.7</v>
      </c>
      <c r="L5" s="23">
        <v>86.73</v>
      </c>
      <c r="M5" s="23"/>
      <c r="N5" s="23">
        <f>L5+M5</f>
        <v>86.73</v>
      </c>
      <c r="O5" s="23">
        <v>2</v>
      </c>
      <c r="P5" s="23">
        <v>1</v>
      </c>
    </row>
    <row r="6" spans="1:24" x14ac:dyDescent="0.2">
      <c r="B6" s="22">
        <v>68</v>
      </c>
      <c r="C6" s="22" t="s">
        <v>83</v>
      </c>
      <c r="D6" s="22" t="s">
        <v>93</v>
      </c>
      <c r="E6" s="22">
        <v>116.74</v>
      </c>
      <c r="F6" s="22"/>
      <c r="G6" s="24">
        <f t="shared" si="0"/>
        <v>116.74</v>
      </c>
      <c r="H6" s="22">
        <v>113.53</v>
      </c>
      <c r="I6" s="22">
        <v>5</v>
      </c>
      <c r="J6" s="24">
        <f t="shared" si="1"/>
        <v>118.53</v>
      </c>
      <c r="K6" s="24">
        <f t="shared" si="2"/>
        <v>235.26999999999998</v>
      </c>
      <c r="L6" s="22">
        <v>98.75</v>
      </c>
      <c r="M6" s="22"/>
      <c r="N6" s="24">
        <f>L6+M6</f>
        <v>98.75</v>
      </c>
      <c r="O6" s="22">
        <v>3</v>
      </c>
      <c r="P6" s="22">
        <v>2</v>
      </c>
    </row>
    <row r="7" spans="1:24" x14ac:dyDescent="0.2">
      <c r="B7" s="3">
        <v>67</v>
      </c>
      <c r="C7" s="3" t="s">
        <v>83</v>
      </c>
      <c r="D7" s="3" t="s">
        <v>92</v>
      </c>
      <c r="E7" s="3">
        <v>108.49</v>
      </c>
      <c r="F7" s="3"/>
      <c r="G7" s="3">
        <f t="shared" si="0"/>
        <v>108.49</v>
      </c>
      <c r="H7" s="3">
        <v>110.04</v>
      </c>
      <c r="I7" s="3">
        <v>5</v>
      </c>
      <c r="J7" s="3">
        <f t="shared" si="1"/>
        <v>115.04</v>
      </c>
      <c r="K7" s="3">
        <f t="shared" si="2"/>
        <v>223.53</v>
      </c>
      <c r="L7" s="3">
        <v>91.05</v>
      </c>
      <c r="M7" s="3">
        <v>10</v>
      </c>
      <c r="N7" s="3">
        <f>L7+M7</f>
        <v>101.05</v>
      </c>
      <c r="O7" s="3">
        <v>1</v>
      </c>
      <c r="P7" s="3">
        <v>3</v>
      </c>
    </row>
    <row r="8" spans="1:24" x14ac:dyDescent="0.2">
      <c r="B8" s="25">
        <v>55</v>
      </c>
      <c r="C8" s="26" t="s">
        <v>83</v>
      </c>
      <c r="D8" s="25" t="s">
        <v>115</v>
      </c>
      <c r="E8" s="25">
        <v>118.12</v>
      </c>
      <c r="F8" s="25">
        <v>5</v>
      </c>
      <c r="G8" s="26">
        <f t="shared" si="0"/>
        <v>123.12</v>
      </c>
      <c r="H8" s="25">
        <v>118.72</v>
      </c>
      <c r="I8" s="25"/>
      <c r="J8" s="26">
        <f t="shared" si="1"/>
        <v>118.72</v>
      </c>
      <c r="K8" s="26">
        <f t="shared" si="2"/>
        <v>241.84</v>
      </c>
      <c r="L8" s="25">
        <v>108.3</v>
      </c>
      <c r="M8" s="25">
        <v>5</v>
      </c>
      <c r="N8" s="26">
        <f>L8+M8</f>
        <v>113.3</v>
      </c>
      <c r="O8" s="25">
        <v>4</v>
      </c>
      <c r="P8" s="25">
        <v>4</v>
      </c>
    </row>
    <row r="9" spans="1:24" x14ac:dyDescent="0.2">
      <c r="B9" s="3">
        <v>46</v>
      </c>
      <c r="C9" s="3" t="s">
        <v>83</v>
      </c>
      <c r="D9" s="3" t="s">
        <v>116</v>
      </c>
      <c r="E9" s="3">
        <v>116.09</v>
      </c>
      <c r="F9" s="3"/>
      <c r="G9" s="3">
        <f t="shared" si="0"/>
        <v>116.09</v>
      </c>
      <c r="H9" s="3">
        <v>112.24</v>
      </c>
      <c r="I9" s="3">
        <v>15</v>
      </c>
      <c r="J9" s="3">
        <f t="shared" si="1"/>
        <v>127.24</v>
      </c>
      <c r="K9" s="3">
        <f t="shared" si="2"/>
        <v>243.32999999999998</v>
      </c>
      <c r="L9" s="3"/>
      <c r="M9" s="3"/>
      <c r="N9" s="3"/>
      <c r="O9" s="3">
        <v>5</v>
      </c>
      <c r="P9" s="3"/>
    </row>
    <row r="10" spans="1:24" x14ac:dyDescent="0.2">
      <c r="B10" s="3">
        <v>57</v>
      </c>
      <c r="C10" s="3" t="s">
        <v>83</v>
      </c>
      <c r="D10" s="3" t="s">
        <v>89</v>
      </c>
      <c r="E10" s="3">
        <v>130.76</v>
      </c>
      <c r="F10" s="3"/>
      <c r="G10" s="3">
        <f t="shared" si="0"/>
        <v>130.76</v>
      </c>
      <c r="H10" s="3">
        <v>118.8</v>
      </c>
      <c r="I10" s="3"/>
      <c r="J10" s="3">
        <f t="shared" si="1"/>
        <v>118.8</v>
      </c>
      <c r="K10" s="3">
        <f t="shared" si="2"/>
        <v>249.56</v>
      </c>
      <c r="L10" s="3"/>
      <c r="M10" s="3"/>
      <c r="N10" s="3"/>
      <c r="O10" s="3">
        <v>6</v>
      </c>
      <c r="P10" s="3"/>
    </row>
    <row r="11" spans="1:24" x14ac:dyDescent="0.2">
      <c r="B11" s="2">
        <v>54</v>
      </c>
      <c r="C11" s="3" t="s">
        <v>83</v>
      </c>
      <c r="D11" s="2" t="s">
        <v>88</v>
      </c>
      <c r="E11" s="2">
        <v>128.06</v>
      </c>
      <c r="F11" s="2"/>
      <c r="G11" s="3">
        <f t="shared" si="0"/>
        <v>128.06</v>
      </c>
      <c r="H11" s="2">
        <v>127.66</v>
      </c>
      <c r="I11" s="2"/>
      <c r="J11" s="3">
        <f t="shared" si="1"/>
        <v>127.66</v>
      </c>
      <c r="K11" s="3">
        <f t="shared" si="2"/>
        <v>255.72</v>
      </c>
      <c r="L11" s="2"/>
      <c r="M11" s="2"/>
      <c r="N11" s="3"/>
      <c r="O11" s="2">
        <v>7</v>
      </c>
      <c r="P11" s="2"/>
    </row>
    <row r="12" spans="1:24" x14ac:dyDescent="0.2">
      <c r="B12" s="3">
        <v>49</v>
      </c>
      <c r="C12" s="3" t="s">
        <v>83</v>
      </c>
      <c r="D12" s="3" t="s">
        <v>85</v>
      </c>
      <c r="E12" s="3">
        <v>133.38</v>
      </c>
      <c r="F12" s="3"/>
      <c r="G12" s="3">
        <f t="shared" si="0"/>
        <v>133.38</v>
      </c>
      <c r="H12" s="3">
        <v>120.15</v>
      </c>
      <c r="I12" s="3">
        <v>4</v>
      </c>
      <c r="J12" s="3">
        <f t="shared" si="1"/>
        <v>124.15</v>
      </c>
      <c r="K12" s="3">
        <f t="shared" si="2"/>
        <v>257.52999999999997</v>
      </c>
      <c r="L12" s="3"/>
      <c r="M12" s="3"/>
      <c r="N12" s="3"/>
      <c r="O12" s="3">
        <v>8</v>
      </c>
      <c r="P12" s="3"/>
    </row>
    <row r="13" spans="1:24" x14ac:dyDescent="0.2">
      <c r="B13" s="2">
        <v>50</v>
      </c>
      <c r="C13" s="3" t="s">
        <v>83</v>
      </c>
      <c r="D13" s="2" t="s">
        <v>86</v>
      </c>
      <c r="E13" s="2">
        <v>134.74</v>
      </c>
      <c r="F13" s="2"/>
      <c r="G13" s="3">
        <f t="shared" si="0"/>
        <v>134.74</v>
      </c>
      <c r="H13" s="2">
        <v>125.62</v>
      </c>
      <c r="I13" s="2"/>
      <c r="J13" s="3">
        <f t="shared" si="1"/>
        <v>125.62</v>
      </c>
      <c r="K13" s="3">
        <f t="shared" si="2"/>
        <v>260.36</v>
      </c>
      <c r="L13" s="2"/>
      <c r="M13" s="2"/>
      <c r="N13" s="3"/>
      <c r="O13" s="2">
        <v>9</v>
      </c>
      <c r="P13" s="2"/>
    </row>
    <row r="14" spans="1:24" x14ac:dyDescent="0.2">
      <c r="B14" s="3">
        <v>62</v>
      </c>
      <c r="C14" s="3" t="s">
        <v>83</v>
      </c>
      <c r="D14" s="3" t="s">
        <v>90</v>
      </c>
      <c r="E14" s="3">
        <v>128.93</v>
      </c>
      <c r="F14" s="3">
        <v>5</v>
      </c>
      <c r="G14" s="3">
        <f t="shared" si="0"/>
        <v>133.93</v>
      </c>
      <c r="H14" s="3">
        <v>121.63</v>
      </c>
      <c r="I14" s="3">
        <v>5</v>
      </c>
      <c r="J14" s="3">
        <f t="shared" si="1"/>
        <v>126.63</v>
      </c>
      <c r="K14" s="3">
        <f t="shared" si="2"/>
        <v>260.56</v>
      </c>
      <c r="L14" s="3"/>
      <c r="M14" s="3"/>
      <c r="N14" s="3"/>
      <c r="O14" s="3">
        <v>10</v>
      </c>
      <c r="P14" s="3"/>
    </row>
    <row r="15" spans="1:24" x14ac:dyDescent="0.2">
      <c r="B15" s="2">
        <v>47</v>
      </c>
      <c r="C15" s="3" t="s">
        <v>83</v>
      </c>
      <c r="D15" s="2" t="s">
        <v>36</v>
      </c>
      <c r="E15" s="2">
        <v>132.94999999999999</v>
      </c>
      <c r="F15" s="2">
        <v>5</v>
      </c>
      <c r="G15" s="3">
        <f t="shared" si="0"/>
        <v>137.94999999999999</v>
      </c>
      <c r="H15" s="2">
        <v>133.21</v>
      </c>
      <c r="I15" s="2"/>
      <c r="J15" s="3">
        <f t="shared" si="1"/>
        <v>133.21</v>
      </c>
      <c r="K15" s="3">
        <f t="shared" si="2"/>
        <v>271.15999999999997</v>
      </c>
      <c r="L15" s="2"/>
      <c r="M15" s="2"/>
      <c r="N15" s="3"/>
      <c r="O15" s="2">
        <v>11</v>
      </c>
      <c r="P15" s="2"/>
    </row>
    <row r="16" spans="1:24" x14ac:dyDescent="0.2">
      <c r="B16" s="3">
        <v>45</v>
      </c>
      <c r="C16" s="3" t="s">
        <v>83</v>
      </c>
      <c r="D16" s="3" t="s">
        <v>84</v>
      </c>
      <c r="E16" s="3">
        <v>139.5</v>
      </c>
      <c r="F16" s="3"/>
      <c r="G16" s="3">
        <f t="shared" si="0"/>
        <v>139.5</v>
      </c>
      <c r="H16" s="3">
        <v>134.4</v>
      </c>
      <c r="I16" s="3"/>
      <c r="J16" s="3">
        <f t="shared" si="1"/>
        <v>134.4</v>
      </c>
      <c r="K16" s="3">
        <f t="shared" si="2"/>
        <v>273.89999999999998</v>
      </c>
      <c r="L16" s="3"/>
      <c r="M16" s="3"/>
      <c r="N16" s="3"/>
      <c r="O16" s="3">
        <v>12</v>
      </c>
      <c r="P16" s="3"/>
    </row>
    <row r="17" spans="2:24" x14ac:dyDescent="0.2">
      <c r="B17" s="2">
        <v>52</v>
      </c>
      <c r="C17" s="3" t="s">
        <v>83</v>
      </c>
      <c r="D17" s="2" t="s">
        <v>87</v>
      </c>
      <c r="E17" s="2">
        <v>159.26</v>
      </c>
      <c r="F17" s="2"/>
      <c r="G17" s="3">
        <f t="shared" si="0"/>
        <v>159.26</v>
      </c>
      <c r="H17" s="2">
        <v>150.19999999999999</v>
      </c>
      <c r="I17" s="2"/>
      <c r="J17" s="3">
        <f t="shared" si="1"/>
        <v>150.19999999999999</v>
      </c>
      <c r="K17" s="3">
        <f t="shared" si="2"/>
        <v>309.45999999999998</v>
      </c>
      <c r="L17" s="2"/>
      <c r="M17" s="2"/>
      <c r="N17" s="3"/>
      <c r="O17" s="2">
        <v>13</v>
      </c>
      <c r="P17" s="2"/>
    </row>
    <row r="19" spans="2:24" ht="17" thickBot="1" x14ac:dyDescent="0.25">
      <c r="B19" t="s">
        <v>16</v>
      </c>
    </row>
    <row r="20" spans="2:24" ht="52" thickBot="1" x14ac:dyDescent="0.25">
      <c r="B20" s="8" t="s">
        <v>0</v>
      </c>
      <c r="C20" s="9" t="s">
        <v>1</v>
      </c>
      <c r="D20" s="9" t="s">
        <v>2</v>
      </c>
      <c r="E20" s="9" t="s">
        <v>3</v>
      </c>
      <c r="F20" s="9" t="s">
        <v>4</v>
      </c>
      <c r="G20" s="9" t="s">
        <v>5</v>
      </c>
      <c r="H20" s="9" t="s">
        <v>6</v>
      </c>
      <c r="I20" s="9" t="s">
        <v>4</v>
      </c>
      <c r="J20" s="9" t="s">
        <v>5</v>
      </c>
      <c r="K20" s="10" t="s">
        <v>7</v>
      </c>
      <c r="L20" s="9" t="s">
        <v>8</v>
      </c>
      <c r="M20" s="9" t="s">
        <v>4</v>
      </c>
      <c r="N20" s="9" t="s">
        <v>5</v>
      </c>
      <c r="O20" s="10" t="s">
        <v>9</v>
      </c>
      <c r="P20" s="9" t="s">
        <v>10</v>
      </c>
      <c r="R20" s="14"/>
      <c r="S20" s="14"/>
      <c r="T20" s="14"/>
      <c r="U20" s="14"/>
      <c r="V20" s="14"/>
      <c r="W20" s="14"/>
      <c r="X20" s="14"/>
    </row>
    <row r="21" spans="2:24" x14ac:dyDescent="0.2">
      <c r="B21" s="32">
        <v>65</v>
      </c>
      <c r="C21" s="31" t="s">
        <v>94</v>
      </c>
      <c r="D21" s="31" t="s">
        <v>102</v>
      </c>
      <c r="E21" s="31">
        <v>117.2</v>
      </c>
      <c r="F21" s="31"/>
      <c r="G21" s="31">
        <f t="shared" ref="G21:G30" si="3">E21+F21</f>
        <v>117.2</v>
      </c>
      <c r="H21" s="31">
        <v>112.47</v>
      </c>
      <c r="I21" s="31"/>
      <c r="J21" s="31">
        <f t="shared" ref="J21:J30" si="4">H21+I21</f>
        <v>112.47</v>
      </c>
      <c r="K21" s="31">
        <f t="shared" ref="K21:K30" si="5">G21+J21</f>
        <v>229.67000000000002</v>
      </c>
      <c r="L21" s="31">
        <v>87.89</v>
      </c>
      <c r="M21" s="31">
        <v>10</v>
      </c>
      <c r="N21" s="31">
        <f>L21+M21</f>
        <v>97.89</v>
      </c>
      <c r="O21" s="31">
        <v>1</v>
      </c>
      <c r="P21" s="31">
        <v>1</v>
      </c>
    </row>
    <row r="22" spans="2:24" x14ac:dyDescent="0.2">
      <c r="B22" s="33">
        <v>64</v>
      </c>
      <c r="C22" s="34" t="s">
        <v>94</v>
      </c>
      <c r="D22" s="34" t="s">
        <v>95</v>
      </c>
      <c r="E22" s="34">
        <v>123.26</v>
      </c>
      <c r="F22" s="34">
        <v>5</v>
      </c>
      <c r="G22" s="34">
        <f t="shared" si="3"/>
        <v>128.26</v>
      </c>
      <c r="H22" s="34">
        <v>113.3</v>
      </c>
      <c r="I22" s="34"/>
      <c r="J22" s="34">
        <f t="shared" si="4"/>
        <v>113.3</v>
      </c>
      <c r="K22" s="34">
        <f t="shared" si="5"/>
        <v>241.56</v>
      </c>
      <c r="L22" s="34">
        <v>92.01</v>
      </c>
      <c r="M22" s="34">
        <v>10</v>
      </c>
      <c r="N22" s="34">
        <f t="shared" ref="N22:N23" si="6">L22+M22</f>
        <v>102.01</v>
      </c>
      <c r="O22" s="34">
        <v>2</v>
      </c>
      <c r="P22" s="34">
        <v>2</v>
      </c>
    </row>
    <row r="23" spans="2:24" x14ac:dyDescent="0.2">
      <c r="B23" s="11">
        <v>63</v>
      </c>
      <c r="C23" s="12" t="s">
        <v>94</v>
      </c>
      <c r="D23" s="12" t="s">
        <v>101</v>
      </c>
      <c r="E23" s="12">
        <v>133.24</v>
      </c>
      <c r="F23" s="12"/>
      <c r="G23" s="12">
        <f t="shared" si="3"/>
        <v>133.24</v>
      </c>
      <c r="H23" s="12">
        <v>122.03</v>
      </c>
      <c r="I23" s="12"/>
      <c r="J23" s="12">
        <f t="shared" si="4"/>
        <v>122.03</v>
      </c>
      <c r="K23" s="12">
        <f t="shared" si="5"/>
        <v>255.27</v>
      </c>
      <c r="L23" s="12">
        <v>99.46</v>
      </c>
      <c r="M23" s="12">
        <v>10</v>
      </c>
      <c r="N23" s="12">
        <f t="shared" si="6"/>
        <v>109.46</v>
      </c>
      <c r="O23" s="12">
        <v>3</v>
      </c>
      <c r="P23" s="12">
        <v>3</v>
      </c>
    </row>
    <row r="24" spans="2:24" x14ac:dyDescent="0.2">
      <c r="B24" s="11">
        <v>51</v>
      </c>
      <c r="C24" s="12" t="s">
        <v>94</v>
      </c>
      <c r="D24" s="12" t="s">
        <v>96</v>
      </c>
      <c r="E24" s="12">
        <v>144.26</v>
      </c>
      <c r="F24" s="12"/>
      <c r="G24" s="12">
        <f t="shared" si="3"/>
        <v>144.26</v>
      </c>
      <c r="H24" s="12">
        <v>131.28</v>
      </c>
      <c r="I24" s="12"/>
      <c r="J24" s="12">
        <f t="shared" si="4"/>
        <v>131.28</v>
      </c>
      <c r="K24" s="12">
        <f t="shared" si="5"/>
        <v>275.53999999999996</v>
      </c>
      <c r="L24" s="12"/>
      <c r="M24" s="12"/>
      <c r="N24" s="12"/>
      <c r="O24" s="12">
        <v>4</v>
      </c>
      <c r="P24" s="12"/>
    </row>
    <row r="25" spans="2:24" x14ac:dyDescent="0.2">
      <c r="B25" s="11">
        <v>60</v>
      </c>
      <c r="C25" s="12" t="s">
        <v>94</v>
      </c>
      <c r="D25" s="12" t="s">
        <v>100</v>
      </c>
      <c r="E25" s="12">
        <v>138.36000000000001</v>
      </c>
      <c r="F25" s="12">
        <v>5</v>
      </c>
      <c r="G25" s="12">
        <f t="shared" si="3"/>
        <v>143.36000000000001</v>
      </c>
      <c r="H25" s="12">
        <v>127.78</v>
      </c>
      <c r="I25" s="12">
        <v>5</v>
      </c>
      <c r="J25" s="12">
        <f t="shared" si="4"/>
        <v>132.78</v>
      </c>
      <c r="K25" s="12">
        <f t="shared" si="5"/>
        <v>276.14</v>
      </c>
      <c r="L25" s="12"/>
      <c r="M25" s="12"/>
      <c r="N25" s="12"/>
      <c r="O25" s="12">
        <v>5</v>
      </c>
      <c r="P25" s="12"/>
    </row>
    <row r="26" spans="2:24" x14ac:dyDescent="0.2">
      <c r="B26" s="11">
        <v>56</v>
      </c>
      <c r="C26" s="12" t="s">
        <v>94</v>
      </c>
      <c r="D26" s="12" t="s">
        <v>98</v>
      </c>
      <c r="E26" s="12">
        <v>140.85</v>
      </c>
      <c r="F26" s="12">
        <v>5</v>
      </c>
      <c r="G26" s="12">
        <f t="shared" si="3"/>
        <v>145.85</v>
      </c>
      <c r="H26" s="12">
        <v>135.69</v>
      </c>
      <c r="I26" s="12"/>
      <c r="J26" s="12">
        <f t="shared" si="4"/>
        <v>135.69</v>
      </c>
      <c r="K26" s="12">
        <f t="shared" si="5"/>
        <v>281.53999999999996</v>
      </c>
      <c r="L26" s="12"/>
      <c r="M26" s="12"/>
      <c r="N26" s="12"/>
      <c r="O26" s="12">
        <v>6</v>
      </c>
      <c r="P26" s="12"/>
    </row>
    <row r="27" spans="2:24" x14ac:dyDescent="0.2">
      <c r="B27" s="11">
        <v>61</v>
      </c>
      <c r="C27" s="12" t="s">
        <v>94</v>
      </c>
      <c r="D27" s="12" t="s">
        <v>85</v>
      </c>
      <c r="E27" s="12">
        <v>154.55000000000001</v>
      </c>
      <c r="F27" s="12">
        <v>5</v>
      </c>
      <c r="G27" s="12">
        <f t="shared" si="3"/>
        <v>159.55000000000001</v>
      </c>
      <c r="H27" s="12">
        <v>148.03</v>
      </c>
      <c r="I27" s="12"/>
      <c r="J27" s="12">
        <f t="shared" si="4"/>
        <v>148.03</v>
      </c>
      <c r="K27" s="12">
        <f t="shared" si="5"/>
        <v>307.58000000000004</v>
      </c>
      <c r="L27" s="12"/>
      <c r="M27" s="12"/>
      <c r="N27" s="12"/>
      <c r="O27" s="12">
        <v>7</v>
      </c>
      <c r="P27" s="12"/>
    </row>
    <row r="28" spans="2:24" x14ac:dyDescent="0.2">
      <c r="B28" s="11">
        <v>53</v>
      </c>
      <c r="C28" s="12" t="s">
        <v>94</v>
      </c>
      <c r="D28" s="12" t="s">
        <v>97</v>
      </c>
      <c r="E28" s="12">
        <v>155.03</v>
      </c>
      <c r="F28" s="12">
        <v>15</v>
      </c>
      <c r="G28" s="12">
        <f t="shared" si="3"/>
        <v>170.03</v>
      </c>
      <c r="H28" s="12">
        <v>141.22999999999999</v>
      </c>
      <c r="I28" s="12">
        <v>10</v>
      </c>
      <c r="J28" s="12">
        <f t="shared" si="4"/>
        <v>151.22999999999999</v>
      </c>
      <c r="K28" s="12">
        <f t="shared" si="5"/>
        <v>321.26</v>
      </c>
      <c r="L28" s="12"/>
      <c r="M28" s="12"/>
      <c r="N28" s="12"/>
      <c r="O28" s="12">
        <v>8</v>
      </c>
      <c r="P28" s="12"/>
    </row>
    <row r="29" spans="2:24" x14ac:dyDescent="0.2">
      <c r="B29" s="11">
        <v>48</v>
      </c>
      <c r="C29" s="12" t="s">
        <v>94</v>
      </c>
      <c r="D29" s="12" t="s">
        <v>95</v>
      </c>
      <c r="E29" s="12">
        <v>166.42</v>
      </c>
      <c r="F29" s="12">
        <v>20</v>
      </c>
      <c r="G29" s="12">
        <f t="shared" si="3"/>
        <v>186.42</v>
      </c>
      <c r="H29" s="12">
        <v>140.29</v>
      </c>
      <c r="I29" s="12"/>
      <c r="J29" s="12">
        <f t="shared" si="4"/>
        <v>140.29</v>
      </c>
      <c r="K29" s="12">
        <f t="shared" si="5"/>
        <v>326.70999999999998</v>
      </c>
      <c r="L29" s="12"/>
      <c r="M29" s="12"/>
      <c r="N29" s="12"/>
      <c r="O29" s="12">
        <v>9</v>
      </c>
      <c r="P29" s="12"/>
    </row>
    <row r="30" spans="2:24" x14ac:dyDescent="0.2">
      <c r="B30" s="11">
        <v>59</v>
      </c>
      <c r="C30" s="12" t="s">
        <v>94</v>
      </c>
      <c r="D30" s="12" t="s">
        <v>99</v>
      </c>
      <c r="E30" s="12">
        <v>169.29</v>
      </c>
      <c r="F30" s="12">
        <v>5</v>
      </c>
      <c r="G30" s="12">
        <f t="shared" si="3"/>
        <v>174.29</v>
      </c>
      <c r="H30" s="12">
        <v>9999</v>
      </c>
      <c r="I30" s="12"/>
      <c r="J30" s="12">
        <f t="shared" si="4"/>
        <v>9999</v>
      </c>
      <c r="K30" s="12">
        <f t="shared" si="5"/>
        <v>10173.290000000001</v>
      </c>
      <c r="L30" s="12"/>
      <c r="M30" s="12"/>
      <c r="N30" s="12"/>
      <c r="O30" s="12">
        <v>10</v>
      </c>
      <c r="P30" s="12"/>
    </row>
    <row r="32" spans="2:24" ht="17" thickBot="1" x14ac:dyDescent="0.25">
      <c r="B32" t="s">
        <v>17</v>
      </c>
    </row>
    <row r="33" spans="2:24" ht="52" thickBot="1" x14ac:dyDescent="0.25">
      <c r="B33" s="8" t="s">
        <v>0</v>
      </c>
      <c r="C33" s="9" t="s">
        <v>1</v>
      </c>
      <c r="D33" s="9" t="s">
        <v>2</v>
      </c>
      <c r="E33" s="9" t="s">
        <v>3</v>
      </c>
      <c r="F33" s="9" t="s">
        <v>4</v>
      </c>
      <c r="G33" s="9" t="s">
        <v>5</v>
      </c>
      <c r="H33" s="9" t="s">
        <v>6</v>
      </c>
      <c r="I33" s="9" t="s">
        <v>4</v>
      </c>
      <c r="J33" s="36" t="s">
        <v>5</v>
      </c>
      <c r="K33" s="37" t="s">
        <v>7</v>
      </c>
      <c r="L33" s="8" t="s">
        <v>117</v>
      </c>
      <c r="M33" s="15"/>
      <c r="N33" s="15"/>
      <c r="O33" s="16"/>
      <c r="P33" s="15"/>
      <c r="R33" s="14"/>
      <c r="S33" s="14"/>
      <c r="T33" s="14"/>
      <c r="U33" s="14"/>
      <c r="V33" s="14"/>
      <c r="W33" s="14"/>
      <c r="X33" s="14"/>
    </row>
    <row r="34" spans="2:24" x14ac:dyDescent="0.2">
      <c r="B34" s="32">
        <v>72</v>
      </c>
      <c r="C34" s="31" t="s">
        <v>103</v>
      </c>
      <c r="D34" s="31" t="s">
        <v>99</v>
      </c>
      <c r="E34" s="31">
        <v>143.1</v>
      </c>
      <c r="F34" s="31">
        <v>15</v>
      </c>
      <c r="G34" s="31">
        <f t="shared" ref="G34:G39" si="7">E34+F34</f>
        <v>158.1</v>
      </c>
      <c r="H34" s="31">
        <v>133.29</v>
      </c>
      <c r="I34" s="31">
        <v>10</v>
      </c>
      <c r="J34" s="39">
        <f t="shared" ref="J34:J39" si="8">H34+I34</f>
        <v>143.29</v>
      </c>
      <c r="K34" s="40">
        <f t="shared" ref="K34:K39" si="9">G34+J34</f>
        <v>301.39</v>
      </c>
      <c r="L34" s="32">
        <v>1</v>
      </c>
      <c r="M34" s="17"/>
      <c r="N34" s="17"/>
      <c r="O34" s="17"/>
      <c r="P34" s="17"/>
    </row>
    <row r="35" spans="2:24" x14ac:dyDescent="0.2">
      <c r="B35" s="33">
        <v>71</v>
      </c>
      <c r="C35" s="34" t="s">
        <v>103</v>
      </c>
      <c r="D35" s="34" t="s">
        <v>106</v>
      </c>
      <c r="E35" s="34">
        <v>139.01</v>
      </c>
      <c r="F35" s="34">
        <v>20</v>
      </c>
      <c r="G35" s="34">
        <f t="shared" si="7"/>
        <v>159.01</v>
      </c>
      <c r="H35" s="34">
        <v>144.93</v>
      </c>
      <c r="I35" s="34">
        <v>30</v>
      </c>
      <c r="J35" s="41">
        <f t="shared" si="8"/>
        <v>174.93</v>
      </c>
      <c r="K35" s="42">
        <f t="shared" si="9"/>
        <v>333.94</v>
      </c>
      <c r="L35" s="43">
        <v>2</v>
      </c>
      <c r="M35" s="17"/>
      <c r="N35" s="17"/>
      <c r="O35" s="17"/>
      <c r="P35" s="17"/>
    </row>
    <row r="36" spans="2:24" x14ac:dyDescent="0.2">
      <c r="B36" s="11">
        <v>69</v>
      </c>
      <c r="C36" s="12" t="s">
        <v>103</v>
      </c>
      <c r="D36" s="12" t="s">
        <v>104</v>
      </c>
      <c r="E36" s="12">
        <v>147.13</v>
      </c>
      <c r="F36" s="12">
        <v>10</v>
      </c>
      <c r="G36" s="12">
        <f t="shared" si="7"/>
        <v>157.13</v>
      </c>
      <c r="H36" s="12">
        <v>167.39</v>
      </c>
      <c r="I36" s="12">
        <v>20</v>
      </c>
      <c r="J36" s="35">
        <f t="shared" si="8"/>
        <v>187.39</v>
      </c>
      <c r="K36" s="38">
        <f t="shared" si="9"/>
        <v>344.52</v>
      </c>
      <c r="L36" s="20">
        <v>3</v>
      </c>
      <c r="M36" s="17"/>
      <c r="N36" s="17"/>
      <c r="O36" s="17"/>
      <c r="P36" s="17"/>
    </row>
    <row r="37" spans="2:24" x14ac:dyDescent="0.2">
      <c r="B37" s="11">
        <v>70</v>
      </c>
      <c r="C37" s="12" t="s">
        <v>103</v>
      </c>
      <c r="D37" s="12" t="s">
        <v>105</v>
      </c>
      <c r="E37" s="12">
        <v>200.93</v>
      </c>
      <c r="F37" s="12">
        <v>5</v>
      </c>
      <c r="G37" s="12">
        <f t="shared" si="7"/>
        <v>205.93</v>
      </c>
      <c r="H37" s="12">
        <v>143.56</v>
      </c>
      <c r="I37" s="12">
        <v>5</v>
      </c>
      <c r="J37" s="35">
        <f t="shared" si="8"/>
        <v>148.56</v>
      </c>
      <c r="K37" s="38">
        <f t="shared" si="9"/>
        <v>354.49</v>
      </c>
      <c r="L37" s="20">
        <v>4</v>
      </c>
      <c r="M37" s="17"/>
      <c r="N37" s="17"/>
      <c r="O37" s="17"/>
      <c r="P37" s="17"/>
    </row>
    <row r="38" spans="2:24" x14ac:dyDescent="0.2">
      <c r="B38" s="11">
        <v>74</v>
      </c>
      <c r="C38" s="12" t="s">
        <v>103</v>
      </c>
      <c r="D38" s="12" t="s">
        <v>108</v>
      </c>
      <c r="E38" s="12">
        <v>171.5</v>
      </c>
      <c r="F38" s="12">
        <v>20</v>
      </c>
      <c r="G38" s="12">
        <f t="shared" si="7"/>
        <v>191.5</v>
      </c>
      <c r="H38" s="12">
        <v>156.22</v>
      </c>
      <c r="I38" s="12">
        <v>10</v>
      </c>
      <c r="J38" s="35">
        <f t="shared" si="8"/>
        <v>166.22</v>
      </c>
      <c r="K38" s="38">
        <f t="shared" si="9"/>
        <v>357.72</v>
      </c>
      <c r="L38" s="20">
        <v>5</v>
      </c>
      <c r="M38" s="17"/>
      <c r="N38" s="17"/>
      <c r="O38" s="17"/>
      <c r="P38" s="17"/>
    </row>
    <row r="39" spans="2:24" x14ac:dyDescent="0.2">
      <c r="B39" s="11">
        <v>73</v>
      </c>
      <c r="C39" s="12" t="s">
        <v>103</v>
      </c>
      <c r="D39" s="12" t="s">
        <v>107</v>
      </c>
      <c r="E39" s="12">
        <v>9999</v>
      </c>
      <c r="F39" s="12"/>
      <c r="G39" s="12">
        <f t="shared" si="7"/>
        <v>9999</v>
      </c>
      <c r="H39" s="12">
        <v>152.96</v>
      </c>
      <c r="I39" s="12"/>
      <c r="J39" s="35">
        <f t="shared" si="8"/>
        <v>152.96</v>
      </c>
      <c r="K39" s="38">
        <f t="shared" si="9"/>
        <v>10151.959999999999</v>
      </c>
      <c r="L39" s="20">
        <v>6</v>
      </c>
      <c r="M39" s="17"/>
      <c r="N39" s="17"/>
      <c r="O39" s="17"/>
      <c r="P39" s="17"/>
    </row>
    <row r="42" spans="2:24" x14ac:dyDescent="0.2">
      <c r="B42" s="15"/>
      <c r="C42" s="15"/>
      <c r="D42" s="15"/>
      <c r="E42" s="15"/>
      <c r="F42" s="15"/>
      <c r="G42" s="15"/>
      <c r="H42" s="15"/>
      <c r="I42" s="15"/>
      <c r="J42" s="15"/>
      <c r="K42" s="16"/>
      <c r="L42" s="15"/>
      <c r="M42" s="15"/>
      <c r="N42" s="15"/>
      <c r="O42" s="16"/>
      <c r="P42" s="15"/>
      <c r="R42" s="14"/>
      <c r="S42" s="14"/>
      <c r="T42" s="14"/>
      <c r="U42" s="14"/>
      <c r="V42" s="14"/>
      <c r="W42" s="14"/>
      <c r="X42" s="14"/>
    </row>
    <row r="43" spans="2:24" x14ac:dyDescent="0.2"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</row>
    <row r="44" spans="2:24" x14ac:dyDescent="0.2"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6F1D1B-9CB3-1642-AA0E-E374332C95B9}">
  <dimension ref="A1:O28"/>
  <sheetViews>
    <sheetView tabSelected="1" topLeftCell="A13" workbookViewId="0">
      <selection activeCell="C21" sqref="C21:D21"/>
    </sheetView>
  </sheetViews>
  <sheetFormatPr baseColWidth="10" defaultColWidth="11" defaultRowHeight="16" x14ac:dyDescent="0.2"/>
  <cols>
    <col min="3" max="3" width="18.6640625" bestFit="1" customWidth="1"/>
  </cols>
  <sheetData>
    <row r="1" spans="1:15" x14ac:dyDescent="0.2">
      <c r="A1" t="s">
        <v>118</v>
      </c>
    </row>
    <row r="2" spans="1:15" ht="21" x14ac:dyDescent="0.25">
      <c r="A2" s="13"/>
    </row>
    <row r="3" spans="1:15" ht="21" x14ac:dyDescent="0.25">
      <c r="A3" s="13"/>
    </row>
    <row r="4" spans="1:15" ht="17" thickBot="1" x14ac:dyDescent="0.25">
      <c r="A4" t="s">
        <v>119</v>
      </c>
    </row>
    <row r="5" spans="1:15" ht="52" thickBot="1" x14ac:dyDescent="0.2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4" t="s">
        <v>6</v>
      </c>
      <c r="H5" s="4" t="s">
        <v>4</v>
      </c>
      <c r="I5" s="4" t="s">
        <v>5</v>
      </c>
      <c r="J5" s="5" t="s">
        <v>7</v>
      </c>
      <c r="K5" s="4" t="s">
        <v>8</v>
      </c>
      <c r="L5" s="4" t="s">
        <v>4</v>
      </c>
      <c r="M5" s="4" t="s">
        <v>5</v>
      </c>
      <c r="N5" s="5" t="s">
        <v>9</v>
      </c>
      <c r="O5" s="6" t="s">
        <v>10</v>
      </c>
    </row>
    <row r="6" spans="1:15" x14ac:dyDescent="0.2">
      <c r="A6" s="23">
        <v>18</v>
      </c>
      <c r="B6" s="23" t="s">
        <v>25</v>
      </c>
      <c r="C6" s="23" t="s">
        <v>34</v>
      </c>
      <c r="D6" s="23">
        <v>112.21</v>
      </c>
      <c r="E6" s="23"/>
      <c r="F6" s="23">
        <f t="shared" ref="F6:F19" si="0">D6+E6</f>
        <v>112.21</v>
      </c>
      <c r="G6" s="23">
        <v>95.23</v>
      </c>
      <c r="H6" s="23"/>
      <c r="I6" s="23">
        <f t="shared" ref="I6:I19" si="1">G6+H6</f>
        <v>95.23</v>
      </c>
      <c r="J6" s="23">
        <f t="shared" ref="J6:J19" si="2">F6+I6</f>
        <v>207.44</v>
      </c>
      <c r="K6" s="23">
        <v>94.81</v>
      </c>
      <c r="L6" s="23"/>
      <c r="M6" s="23">
        <f>K6+L6</f>
        <v>94.81</v>
      </c>
      <c r="N6" s="23">
        <v>2</v>
      </c>
      <c r="O6" s="23">
        <v>1</v>
      </c>
    </row>
    <row r="7" spans="1:15" x14ac:dyDescent="0.2">
      <c r="A7" s="22">
        <v>17</v>
      </c>
      <c r="B7" s="24" t="s">
        <v>25</v>
      </c>
      <c r="C7" s="22" t="s">
        <v>33</v>
      </c>
      <c r="D7" s="22">
        <v>104.39</v>
      </c>
      <c r="E7" s="22"/>
      <c r="F7" s="24">
        <f t="shared" si="0"/>
        <v>104.39</v>
      </c>
      <c r="G7" s="22">
        <v>89.37</v>
      </c>
      <c r="H7" s="22">
        <v>5</v>
      </c>
      <c r="I7" s="24">
        <f t="shared" si="1"/>
        <v>94.37</v>
      </c>
      <c r="J7" s="24">
        <f t="shared" si="2"/>
        <v>198.76</v>
      </c>
      <c r="K7" s="22">
        <v>91.01</v>
      </c>
      <c r="L7" s="22">
        <v>5</v>
      </c>
      <c r="M7" s="24">
        <f>K7+L7</f>
        <v>96.01</v>
      </c>
      <c r="N7" s="22">
        <v>1</v>
      </c>
      <c r="O7" s="22">
        <v>2</v>
      </c>
    </row>
    <row r="8" spans="1:15" x14ac:dyDescent="0.2">
      <c r="A8" s="2">
        <v>5</v>
      </c>
      <c r="B8" s="3" t="s">
        <v>25</v>
      </c>
      <c r="C8" s="2" t="s">
        <v>27</v>
      </c>
      <c r="D8" s="2">
        <v>115.78</v>
      </c>
      <c r="E8" s="2"/>
      <c r="F8" s="3">
        <f t="shared" si="0"/>
        <v>115.78</v>
      </c>
      <c r="G8" s="2">
        <v>105.7</v>
      </c>
      <c r="H8" s="2"/>
      <c r="I8" s="3">
        <f t="shared" si="1"/>
        <v>105.7</v>
      </c>
      <c r="J8" s="3">
        <f t="shared" si="2"/>
        <v>221.48000000000002</v>
      </c>
      <c r="K8" s="2">
        <v>98.91</v>
      </c>
      <c r="L8" s="2">
        <v>5</v>
      </c>
      <c r="M8" s="3">
        <f>K8+L8</f>
        <v>103.91</v>
      </c>
      <c r="N8" s="2">
        <v>3</v>
      </c>
      <c r="O8" s="2">
        <v>3</v>
      </c>
    </row>
    <row r="9" spans="1:15" x14ac:dyDescent="0.2">
      <c r="A9" s="25">
        <v>13</v>
      </c>
      <c r="B9" s="26" t="s">
        <v>25</v>
      </c>
      <c r="C9" s="25" t="s">
        <v>111</v>
      </c>
      <c r="D9" s="25">
        <v>112.22</v>
      </c>
      <c r="E9" s="25"/>
      <c r="F9" s="26">
        <f t="shared" si="0"/>
        <v>112.22</v>
      </c>
      <c r="G9" s="25">
        <v>109.9</v>
      </c>
      <c r="H9" s="25"/>
      <c r="I9" s="26">
        <f t="shared" si="1"/>
        <v>109.9</v>
      </c>
      <c r="J9" s="26">
        <f t="shared" si="2"/>
        <v>222.12</v>
      </c>
      <c r="K9" s="25">
        <v>9999</v>
      </c>
      <c r="L9" s="25"/>
      <c r="M9" s="26">
        <f>K9+L9</f>
        <v>9999</v>
      </c>
      <c r="N9" s="25">
        <v>4</v>
      </c>
      <c r="O9" s="25">
        <v>4</v>
      </c>
    </row>
    <row r="10" spans="1:15" x14ac:dyDescent="0.2">
      <c r="A10" s="2">
        <v>14</v>
      </c>
      <c r="B10" s="3" t="s">
        <v>25</v>
      </c>
      <c r="C10" s="2" t="s">
        <v>31</v>
      </c>
      <c r="D10" s="2">
        <v>112.73</v>
      </c>
      <c r="E10" s="2">
        <v>5</v>
      </c>
      <c r="F10" s="3">
        <f t="shared" si="0"/>
        <v>117.73</v>
      </c>
      <c r="G10" s="2">
        <v>101.88</v>
      </c>
      <c r="H10" s="2">
        <v>5</v>
      </c>
      <c r="I10" s="3">
        <f t="shared" si="1"/>
        <v>106.88</v>
      </c>
      <c r="J10" s="3">
        <f t="shared" si="2"/>
        <v>224.61</v>
      </c>
      <c r="K10" s="2"/>
      <c r="L10" s="2"/>
      <c r="M10" s="3"/>
      <c r="N10" s="2">
        <v>5</v>
      </c>
      <c r="O10" s="2"/>
    </row>
    <row r="11" spans="1:15" x14ac:dyDescent="0.2">
      <c r="A11" s="2">
        <v>20</v>
      </c>
      <c r="B11" s="3" t="s">
        <v>25</v>
      </c>
      <c r="C11" s="2" t="s">
        <v>36</v>
      </c>
      <c r="D11" s="2">
        <v>97.9</v>
      </c>
      <c r="E11" s="2">
        <v>10</v>
      </c>
      <c r="F11" s="3">
        <f t="shared" si="0"/>
        <v>107.9</v>
      </c>
      <c r="G11" s="2">
        <v>98.15</v>
      </c>
      <c r="H11" s="2">
        <v>25</v>
      </c>
      <c r="I11" s="3">
        <f t="shared" si="1"/>
        <v>123.15</v>
      </c>
      <c r="J11" s="3">
        <f t="shared" si="2"/>
        <v>231.05</v>
      </c>
      <c r="K11" s="2"/>
      <c r="L11" s="2"/>
      <c r="M11" s="3"/>
      <c r="N11" s="2">
        <v>6</v>
      </c>
      <c r="O11" s="2"/>
    </row>
    <row r="12" spans="1:15" x14ac:dyDescent="0.2">
      <c r="A12" s="2">
        <v>7</v>
      </c>
      <c r="B12" s="3" t="s">
        <v>25</v>
      </c>
      <c r="C12" s="2" t="s">
        <v>28</v>
      </c>
      <c r="D12" s="2">
        <v>111.72</v>
      </c>
      <c r="E12" s="2">
        <v>5</v>
      </c>
      <c r="F12" s="3">
        <f t="shared" si="0"/>
        <v>116.72</v>
      </c>
      <c r="G12" s="2">
        <v>117.33</v>
      </c>
      <c r="H12" s="2"/>
      <c r="I12" s="3">
        <f t="shared" si="1"/>
        <v>117.33</v>
      </c>
      <c r="J12" s="3">
        <f t="shared" si="2"/>
        <v>234.05</v>
      </c>
      <c r="K12" s="2"/>
      <c r="L12" s="2"/>
      <c r="M12" s="3"/>
      <c r="N12" s="2">
        <v>7</v>
      </c>
      <c r="O12" s="2"/>
    </row>
    <row r="13" spans="1:15" x14ac:dyDescent="0.2">
      <c r="A13" s="2">
        <v>19</v>
      </c>
      <c r="B13" s="3" t="s">
        <v>25</v>
      </c>
      <c r="C13" s="2" t="s">
        <v>35</v>
      </c>
      <c r="D13" s="2">
        <v>137.57</v>
      </c>
      <c r="E13" s="2"/>
      <c r="F13" s="3">
        <f t="shared" si="0"/>
        <v>137.57</v>
      </c>
      <c r="G13" s="2">
        <v>119.88</v>
      </c>
      <c r="H13" s="2"/>
      <c r="I13" s="3">
        <f t="shared" si="1"/>
        <v>119.88</v>
      </c>
      <c r="J13" s="3">
        <f t="shared" si="2"/>
        <v>257.45</v>
      </c>
      <c r="K13" s="2"/>
      <c r="L13" s="2"/>
      <c r="M13" s="3"/>
      <c r="N13" s="2">
        <v>8</v>
      </c>
      <c r="O13" s="2"/>
    </row>
    <row r="14" spans="1:15" x14ac:dyDescent="0.2">
      <c r="A14" s="2">
        <v>8</v>
      </c>
      <c r="B14" s="3" t="s">
        <v>25</v>
      </c>
      <c r="C14" s="2" t="s">
        <v>29</v>
      </c>
      <c r="D14" s="2">
        <v>152.88</v>
      </c>
      <c r="E14" s="2">
        <v>20</v>
      </c>
      <c r="F14" s="3">
        <f t="shared" si="0"/>
        <v>172.88</v>
      </c>
      <c r="G14" s="2">
        <v>143.43</v>
      </c>
      <c r="H14" s="2">
        <v>5</v>
      </c>
      <c r="I14" s="3">
        <f t="shared" si="1"/>
        <v>148.43</v>
      </c>
      <c r="J14" s="3">
        <f t="shared" si="2"/>
        <v>321.31</v>
      </c>
      <c r="K14" s="2"/>
      <c r="L14" s="2"/>
      <c r="M14" s="3"/>
      <c r="N14" s="2">
        <v>9</v>
      </c>
      <c r="O14" s="2"/>
    </row>
    <row r="15" spans="1:15" x14ac:dyDescent="0.2">
      <c r="A15" s="2">
        <v>10</v>
      </c>
      <c r="B15" s="3" t="s">
        <v>25</v>
      </c>
      <c r="C15" s="2" t="s">
        <v>30</v>
      </c>
      <c r="D15" s="2">
        <v>209.12</v>
      </c>
      <c r="E15" s="2">
        <v>25</v>
      </c>
      <c r="F15" s="3">
        <f t="shared" si="0"/>
        <v>234.12</v>
      </c>
      <c r="G15" s="2">
        <v>109.8</v>
      </c>
      <c r="H15" s="2"/>
      <c r="I15" s="3">
        <f t="shared" si="1"/>
        <v>109.8</v>
      </c>
      <c r="J15" s="3">
        <f t="shared" si="2"/>
        <v>343.92</v>
      </c>
      <c r="K15" s="2"/>
      <c r="L15" s="2"/>
      <c r="M15" s="3"/>
      <c r="N15" s="2">
        <v>10</v>
      </c>
      <c r="O15" s="2"/>
    </row>
    <row r="16" spans="1:15" x14ac:dyDescent="0.2">
      <c r="A16" s="2">
        <v>6</v>
      </c>
      <c r="B16" s="3" t="s">
        <v>25</v>
      </c>
      <c r="C16" s="2" t="s">
        <v>110</v>
      </c>
      <c r="D16" s="2">
        <v>93.26</v>
      </c>
      <c r="E16" s="2">
        <v>10</v>
      </c>
      <c r="F16" s="3">
        <f t="shared" si="0"/>
        <v>103.26</v>
      </c>
      <c r="G16" s="2">
        <v>9999</v>
      </c>
      <c r="H16" s="2"/>
      <c r="I16" s="3">
        <f t="shared" si="1"/>
        <v>9999</v>
      </c>
      <c r="J16" s="3">
        <f t="shared" si="2"/>
        <v>10102.26</v>
      </c>
      <c r="K16" s="2"/>
      <c r="L16" s="2"/>
      <c r="M16" s="3"/>
      <c r="N16" s="2">
        <v>11</v>
      </c>
      <c r="O16" s="2"/>
    </row>
    <row r="17" spans="1:15" x14ac:dyDescent="0.2">
      <c r="A17" s="2">
        <v>16</v>
      </c>
      <c r="B17" s="3" t="s">
        <v>25</v>
      </c>
      <c r="C17" s="2" t="s">
        <v>32</v>
      </c>
      <c r="D17" s="2">
        <v>116.49</v>
      </c>
      <c r="E17" s="2"/>
      <c r="F17" s="3">
        <f t="shared" si="0"/>
        <v>116.49</v>
      </c>
      <c r="G17" s="2">
        <v>9999</v>
      </c>
      <c r="H17" s="2"/>
      <c r="I17" s="3">
        <f t="shared" si="1"/>
        <v>9999</v>
      </c>
      <c r="J17" s="3">
        <f t="shared" si="2"/>
        <v>10115.49</v>
      </c>
      <c r="K17" s="2"/>
      <c r="L17" s="2"/>
      <c r="M17" s="3"/>
      <c r="N17" s="2">
        <v>12</v>
      </c>
      <c r="O17" s="2"/>
    </row>
    <row r="18" spans="1:15" x14ac:dyDescent="0.2">
      <c r="A18" s="2">
        <v>4</v>
      </c>
      <c r="B18" s="3" t="s">
        <v>25</v>
      </c>
      <c r="C18" s="2" t="s">
        <v>26</v>
      </c>
      <c r="D18" s="2">
        <v>119.27</v>
      </c>
      <c r="E18" s="2">
        <v>10</v>
      </c>
      <c r="F18" s="3">
        <f t="shared" si="0"/>
        <v>129.26999999999998</v>
      </c>
      <c r="G18" s="2">
        <v>9999</v>
      </c>
      <c r="H18" s="2"/>
      <c r="I18" s="3">
        <f t="shared" si="1"/>
        <v>9999</v>
      </c>
      <c r="J18" s="3">
        <f t="shared" si="2"/>
        <v>10128.27</v>
      </c>
      <c r="K18" s="2"/>
      <c r="L18" s="2"/>
      <c r="M18" s="3"/>
      <c r="N18" s="2">
        <v>13</v>
      </c>
      <c r="O18" s="2"/>
    </row>
    <row r="19" spans="1:15" x14ac:dyDescent="0.2">
      <c r="A19" s="2">
        <v>9</v>
      </c>
      <c r="B19" s="3" t="s">
        <v>25</v>
      </c>
      <c r="C19" s="2" t="s">
        <v>109</v>
      </c>
      <c r="D19" s="2">
        <v>145.97999999999999</v>
      </c>
      <c r="E19" s="2"/>
      <c r="F19" s="3">
        <f t="shared" si="0"/>
        <v>145.97999999999999</v>
      </c>
      <c r="G19" s="2">
        <v>9999</v>
      </c>
      <c r="H19" s="2"/>
      <c r="I19" s="3">
        <f t="shared" si="1"/>
        <v>9999</v>
      </c>
      <c r="J19" s="3">
        <f t="shared" si="2"/>
        <v>10144.98</v>
      </c>
      <c r="K19" s="2"/>
      <c r="L19" s="2"/>
      <c r="M19" s="3"/>
      <c r="N19" s="2">
        <v>14</v>
      </c>
      <c r="O19" s="2"/>
    </row>
    <row r="21" spans="1:15" ht="17" thickBot="1" x14ac:dyDescent="0.25">
      <c r="A21" t="s">
        <v>120</v>
      </c>
    </row>
    <row r="22" spans="1:15" ht="52" thickBot="1" x14ac:dyDescent="0.25">
      <c r="A22" s="18" t="s">
        <v>0</v>
      </c>
      <c r="B22" s="18" t="s">
        <v>1</v>
      </c>
      <c r="C22" s="18" t="s">
        <v>2</v>
      </c>
      <c r="D22" s="18" t="s">
        <v>3</v>
      </c>
      <c r="E22" s="18" t="s">
        <v>4</v>
      </c>
      <c r="F22" s="18" t="s">
        <v>5</v>
      </c>
      <c r="G22" s="18" t="s">
        <v>6</v>
      </c>
      <c r="H22" s="18" t="s">
        <v>4</v>
      </c>
      <c r="I22" s="18" t="s">
        <v>5</v>
      </c>
      <c r="J22" s="19" t="s">
        <v>7</v>
      </c>
      <c r="K22" s="18" t="s">
        <v>8</v>
      </c>
      <c r="L22" s="18" t="s">
        <v>4</v>
      </c>
      <c r="M22" s="18" t="s">
        <v>5</v>
      </c>
      <c r="N22" s="19" t="s">
        <v>9</v>
      </c>
      <c r="O22" s="6" t="s">
        <v>10</v>
      </c>
    </row>
    <row r="23" spans="1:15" x14ac:dyDescent="0.2">
      <c r="A23" s="21">
        <v>15</v>
      </c>
      <c r="B23" s="21" t="s">
        <v>18</v>
      </c>
      <c r="C23" s="21" t="s">
        <v>24</v>
      </c>
      <c r="D23" s="21">
        <v>108.7</v>
      </c>
      <c r="E23" s="21">
        <v>5</v>
      </c>
      <c r="F23" s="21">
        <f t="shared" ref="F23:F28" si="3">D23+E23</f>
        <v>113.7</v>
      </c>
      <c r="G23" s="21">
        <v>99.51</v>
      </c>
      <c r="H23" s="21"/>
      <c r="I23" s="21">
        <f t="shared" ref="I23:I28" si="4">G23+H23</f>
        <v>99.51</v>
      </c>
      <c r="J23" s="21">
        <f t="shared" ref="J23:J28" si="5">F23+I23</f>
        <v>213.21</v>
      </c>
      <c r="K23" s="21">
        <v>98.19</v>
      </c>
      <c r="L23" s="21">
        <v>15</v>
      </c>
      <c r="M23" s="21">
        <f>K23+L23</f>
        <v>113.19</v>
      </c>
      <c r="N23" s="21">
        <v>2</v>
      </c>
      <c r="O23" s="21">
        <v>1</v>
      </c>
    </row>
    <row r="24" spans="1:15" x14ac:dyDescent="0.2">
      <c r="A24" s="22">
        <v>3</v>
      </c>
      <c r="B24" s="22" t="s">
        <v>18</v>
      </c>
      <c r="C24" s="22" t="s">
        <v>21</v>
      </c>
      <c r="D24" s="22">
        <v>91.83</v>
      </c>
      <c r="E24" s="22"/>
      <c r="F24" s="22">
        <f t="shared" si="3"/>
        <v>91.83</v>
      </c>
      <c r="G24" s="22">
        <v>91.12</v>
      </c>
      <c r="H24" s="22"/>
      <c r="I24" s="22">
        <f t="shared" si="4"/>
        <v>91.12</v>
      </c>
      <c r="J24" s="22">
        <f t="shared" si="5"/>
        <v>182.95</v>
      </c>
      <c r="K24" s="22">
        <v>9999</v>
      </c>
      <c r="L24" s="22"/>
      <c r="M24" s="22">
        <f>K24+L24</f>
        <v>9999</v>
      </c>
      <c r="N24" s="22">
        <v>1</v>
      </c>
      <c r="O24" s="22">
        <v>2</v>
      </c>
    </row>
    <row r="25" spans="1:15" x14ac:dyDescent="0.2">
      <c r="A25" s="2">
        <v>12</v>
      </c>
      <c r="B25" s="2" t="s">
        <v>18</v>
      </c>
      <c r="C25" s="2" t="s">
        <v>23</v>
      </c>
      <c r="D25" s="2">
        <v>115.76</v>
      </c>
      <c r="E25" s="2"/>
      <c r="F25" s="2">
        <f t="shared" si="3"/>
        <v>115.76</v>
      </c>
      <c r="G25" s="2">
        <v>117.25</v>
      </c>
      <c r="H25" s="2"/>
      <c r="I25" s="2">
        <f t="shared" si="4"/>
        <v>117.25</v>
      </c>
      <c r="J25" s="2">
        <f t="shared" si="5"/>
        <v>233.01</v>
      </c>
      <c r="K25" s="2"/>
      <c r="L25" s="2"/>
      <c r="M25" s="2"/>
      <c r="N25" s="2">
        <v>3</v>
      </c>
      <c r="O25" s="2"/>
    </row>
    <row r="26" spans="1:15" x14ac:dyDescent="0.2">
      <c r="A26" s="2">
        <v>11</v>
      </c>
      <c r="B26" s="2" t="s">
        <v>18</v>
      </c>
      <c r="C26" s="2" t="s">
        <v>22</v>
      </c>
      <c r="D26" s="2">
        <v>135.05000000000001</v>
      </c>
      <c r="E26" s="2"/>
      <c r="F26" s="2">
        <f t="shared" si="3"/>
        <v>135.05000000000001</v>
      </c>
      <c r="G26" s="2">
        <v>119</v>
      </c>
      <c r="H26" s="2"/>
      <c r="I26" s="2">
        <f t="shared" si="4"/>
        <v>119</v>
      </c>
      <c r="J26" s="2">
        <f t="shared" si="5"/>
        <v>254.05</v>
      </c>
      <c r="K26" s="2"/>
      <c r="L26" s="2"/>
      <c r="M26" s="2"/>
      <c r="N26" s="2">
        <v>4</v>
      </c>
      <c r="O26" s="2"/>
    </row>
    <row r="27" spans="1:15" x14ac:dyDescent="0.2">
      <c r="A27" s="2">
        <v>2</v>
      </c>
      <c r="B27" s="2" t="s">
        <v>18</v>
      </c>
      <c r="C27" s="2" t="s">
        <v>20</v>
      </c>
      <c r="D27" s="2">
        <v>9999</v>
      </c>
      <c r="E27" s="2"/>
      <c r="F27" s="2">
        <f t="shared" si="3"/>
        <v>9999</v>
      </c>
      <c r="G27" s="2">
        <v>9999</v>
      </c>
      <c r="H27" s="2"/>
      <c r="I27" s="2">
        <f t="shared" si="4"/>
        <v>9999</v>
      </c>
      <c r="J27" s="2">
        <f t="shared" si="5"/>
        <v>19998</v>
      </c>
      <c r="K27" s="2"/>
      <c r="L27" s="2"/>
      <c r="M27" s="2"/>
      <c r="N27" s="2">
        <v>5</v>
      </c>
      <c r="O27" s="2"/>
    </row>
    <row r="28" spans="1:15" x14ac:dyDescent="0.2">
      <c r="A28" s="2">
        <v>1</v>
      </c>
      <c r="B28" s="2" t="s">
        <v>18</v>
      </c>
      <c r="C28" s="2" t="s">
        <v>19</v>
      </c>
      <c r="D28" s="2">
        <v>9999</v>
      </c>
      <c r="E28" s="2"/>
      <c r="F28" s="2">
        <f t="shared" si="3"/>
        <v>9999</v>
      </c>
      <c r="G28" s="2">
        <v>9999</v>
      </c>
      <c r="H28" s="2"/>
      <c r="I28" s="2">
        <f t="shared" si="4"/>
        <v>9999</v>
      </c>
      <c r="J28" s="2">
        <f t="shared" si="5"/>
        <v>19998</v>
      </c>
      <c r="K28" s="2"/>
      <c r="L28" s="2"/>
      <c r="M28" s="2"/>
      <c r="N28" s="2">
        <v>6</v>
      </c>
      <c r="O28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Pony</vt:lpstr>
      <vt:lpstr>Paard</vt:lpstr>
      <vt:lpstr>Ruiters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Koerina Dijkstra</dc:creator>
  <cp:lastModifiedBy>Meike Paridaans | MP Horses</cp:lastModifiedBy>
  <cp:lastPrinted>2024-02-18T12:11:33Z</cp:lastPrinted>
  <dcterms:created xsi:type="dcterms:W3CDTF">2023-09-04T13:51:57Z</dcterms:created>
  <dcterms:modified xsi:type="dcterms:W3CDTF">2024-02-19T14:26:45Z</dcterms:modified>
</cp:coreProperties>
</file>