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en\Indoor mencompetitie\startlijsten\EGM-IMC 2022-2023\"/>
    </mc:Choice>
  </mc:AlternateContent>
  <xr:revisionPtr revIDLastSave="0" documentId="8_{3789BA08-ED17-425F-9BB2-8AB9D37ABB6A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_FilterDatabase" localSheetId="0" hidden="1">Blad1!$C$1:$C$63</definedName>
    <definedName name="_xlnm.Print_Area" localSheetId="0">Blad1!$A$1:$G$39</definedName>
    <definedName name="_xlnm.Print_Titles" localSheetId="0">Blad1!$1:$5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 s="1"/>
  <c r="F8" i="1" s="1"/>
  <c r="F9" i="1" l="1"/>
  <c r="F10" i="1" s="1"/>
  <c r="F11" i="1" s="1"/>
  <c r="G7" i="1" s="1"/>
  <c r="G8" i="1" s="1"/>
  <c r="G9" i="1" l="1"/>
  <c r="G10" i="1" s="1"/>
  <c r="G11" i="1" l="1"/>
  <c r="F12" i="1" s="1"/>
  <c r="F13" i="1" s="1"/>
  <c r="F14" i="1" l="1"/>
  <c r="F15" i="1" s="1"/>
  <c r="F16" i="1" s="1"/>
  <c r="F17" i="1" s="1"/>
  <c r="F18" i="1" s="1"/>
  <c r="G13" i="1" s="1"/>
  <c r="G14" i="1" l="1"/>
  <c r="G15" i="1" s="1"/>
  <c r="G16" i="1" l="1"/>
  <c r="G17" i="1" l="1"/>
  <c r="G18" i="1" l="1"/>
  <c r="F20" i="1" s="1"/>
  <c r="F21" i="1" s="1"/>
  <c r="F22" i="1" s="1"/>
  <c r="F23" i="1" s="1"/>
  <c r="F24" i="1" s="1"/>
  <c r="F25" i="1" s="1"/>
  <c r="F26" i="1" s="1"/>
  <c r="G21" i="1" s="1"/>
  <c r="G22" i="1" l="1"/>
  <c r="G23" i="1" l="1"/>
  <c r="G24" i="1" l="1"/>
  <c r="G25" i="1" s="1"/>
  <c r="G26" i="1" s="1"/>
  <c r="F27" i="1" s="1"/>
  <c r="F28" i="1" s="1"/>
  <c r="F29" i="1" s="1"/>
  <c r="F30" i="1" s="1"/>
  <c r="F31" i="1" l="1"/>
  <c r="F32" i="1" s="1"/>
  <c r="F33" i="1" l="1"/>
  <c r="G28" i="1" s="1"/>
  <c r="G29" i="1" l="1"/>
  <c r="G30" i="1" s="1"/>
  <c r="G31" i="1" s="1"/>
  <c r="G32" i="1" s="1"/>
  <c r="G33" i="1" s="1"/>
</calcChain>
</file>

<file path=xl/sharedStrings.xml><?xml version="1.0" encoding="utf-8"?>
<sst xmlns="http://schemas.openxmlformats.org/spreadsheetml/2006/main" count="136" uniqueCount="101">
  <si>
    <t>St.nr.</t>
  </si>
  <si>
    <t>Naam</t>
  </si>
  <si>
    <t>Ru-</t>
  </si>
  <si>
    <t>Plaats</t>
  </si>
  <si>
    <t>Paarden   /   Pony's</t>
  </si>
  <si>
    <t>Start 1e</t>
  </si>
  <si>
    <t>Start 2e</t>
  </si>
  <si>
    <t>briek</t>
  </si>
  <si>
    <t>manche</t>
  </si>
  <si>
    <t>POE</t>
  </si>
  <si>
    <t>POD</t>
  </si>
  <si>
    <t>PAE</t>
  </si>
  <si>
    <t>Veghel</t>
  </si>
  <si>
    <t>Dessel ( B. )</t>
  </si>
  <si>
    <t>Cezar &amp; Julius</t>
  </si>
  <si>
    <t>Rodrigo Verstraeten</t>
  </si>
  <si>
    <t>Quito</t>
  </si>
  <si>
    <t>Geensponsor.nl</t>
  </si>
  <si>
    <t>Hapert</t>
  </si>
  <si>
    <t>FdB &amp; Tinusje</t>
  </si>
  <si>
    <t>Ingeborg de Houck</t>
  </si>
  <si>
    <t>Bapsie &amp; Moos</t>
  </si>
  <si>
    <t>Chantal Verstraeten</t>
  </si>
  <si>
    <t>Marleen van Straaten</t>
  </si>
  <si>
    <t>Cena &amp; Jones</t>
  </si>
  <si>
    <t>Marcel Coolen</t>
  </si>
  <si>
    <t>Nuenen</t>
  </si>
  <si>
    <t>Andro &amp; Pico</t>
  </si>
  <si>
    <t>PAM</t>
  </si>
  <si>
    <t>Furon</t>
  </si>
  <si>
    <t>Brent Janssen</t>
  </si>
  <si>
    <t>Swolgen</t>
  </si>
  <si>
    <t>Fillyfee.</t>
  </si>
  <si>
    <t>Gilze</t>
  </si>
  <si>
    <t>+/- 30 min. Parcours verkennen</t>
  </si>
  <si>
    <t>Piet Peepers</t>
  </si>
  <si>
    <t>Keldonk</t>
  </si>
  <si>
    <t>Amy Michielsen</t>
  </si>
  <si>
    <t>Fleur</t>
  </si>
  <si>
    <t>Power Boy</t>
  </si>
  <si>
    <t>Oosterhout</t>
  </si>
  <si>
    <t>Sandy</t>
  </si>
  <si>
    <t>Bert Berben</t>
  </si>
  <si>
    <t>Heythuijsen</t>
  </si>
  <si>
    <t>Farola</t>
  </si>
  <si>
    <t>133.</t>
  </si>
  <si>
    <t>Bernie Damen</t>
  </si>
  <si>
    <t>Viano</t>
  </si>
  <si>
    <t>Annemarie Kuenen</t>
  </si>
  <si>
    <t>Wagenberg</t>
  </si>
  <si>
    <t>Hanneke &amp; Janneke</t>
  </si>
  <si>
    <t>Ilse Kuenen</t>
  </si>
  <si>
    <t>Baukje</t>
  </si>
  <si>
    <t>Karel Geentjens</t>
  </si>
  <si>
    <t>Vlimmeren ( B. )</t>
  </si>
  <si>
    <t>Jonas GSM</t>
  </si>
  <si>
    <t>Quality Z</t>
  </si>
  <si>
    <t>188.</t>
  </si>
  <si>
    <t>Tobe Berrens</t>
  </si>
  <si>
    <t>O.L. Vrouw Waver</t>
  </si>
  <si>
    <t>Vasco</t>
  </si>
  <si>
    <t xml:space="preserve">POD </t>
  </si>
  <si>
    <t>Panningen</t>
  </si>
  <si>
    <t>Eric Steijvers</t>
  </si>
  <si>
    <t>122.</t>
  </si>
  <si>
    <t>Jan van Riel</t>
  </si>
  <si>
    <t>Terheijden</t>
  </si>
  <si>
    <t>Imcke</t>
  </si>
  <si>
    <t>Bruno Taverniers</t>
  </si>
  <si>
    <t>Zandvliet ( B. )</t>
  </si>
  <si>
    <t>Amarone &amp; Breezer &amp;</t>
  </si>
  <si>
    <t>Fellow &amp; Guiness</t>
  </si>
  <si>
    <t>Bo &amp; Tess</t>
  </si>
  <si>
    <t>Tim Steijvers</t>
  </si>
  <si>
    <t>Sylvia Haerkens</t>
  </si>
  <si>
    <t>Weert</t>
  </si>
  <si>
    <t>Remeny</t>
  </si>
  <si>
    <t>111.</t>
  </si>
  <si>
    <t>Pascal Meere</t>
  </si>
  <si>
    <t>Oudenaarde ( B. )</t>
  </si>
  <si>
    <t>Hogelands Dax &amp; Tuc</t>
  </si>
  <si>
    <t>10.</t>
  </si>
  <si>
    <t>Kaya Martinus</t>
  </si>
  <si>
    <t>Nijmegen</t>
  </si>
  <si>
    <t>Fabian</t>
  </si>
  <si>
    <t>Kees Liebregts</t>
  </si>
  <si>
    <t>O.-W.&amp;Middelbeers</t>
  </si>
  <si>
    <t>Kolsteins James &amp;</t>
  </si>
  <si>
    <t>Coelenhages Penterman</t>
  </si>
  <si>
    <t>Startlijst: E.G.M. -- Indoor-MenCompetitie 2022 - 2023     Zaterdag 11 februari  2023.</t>
  </si>
  <si>
    <t>Jordy Reuvers</t>
  </si>
  <si>
    <t>Zevenbergen</t>
  </si>
  <si>
    <t>Boy</t>
  </si>
  <si>
    <t>Susanne Zwager</t>
  </si>
  <si>
    <t>Eric Eijpelaar</t>
  </si>
  <si>
    <t>Prinsenbeek</t>
  </si>
  <si>
    <t>Rumble</t>
  </si>
  <si>
    <t>567.</t>
  </si>
  <si>
    <t>Seppe Verlee</t>
  </si>
  <si>
    <t>Sinaai Waas ( B. )</t>
  </si>
  <si>
    <t>Pumkin van Prinseveld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</si>
</sst>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9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4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mbria"/>
      <family val="1"/>
      <scheme val="major"/>
    </font>
    <font>
      <b/>
      <sz val="13.5"/>
      <name val="Cambria"/>
      <family val="1"/>
      <scheme val="maj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color theme="5" tint="-0.249977111117893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/>
    <xf numFmtId="164" fontId="3" fillId="0" borderId="0" xfId="0" applyNumberFormat="1" applyFont="1"/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10" fillId="0" borderId="3" xfId="0" applyFont="1" applyBorder="1"/>
    <xf numFmtId="0" fontId="10" fillId="0" borderId="1" xfId="0" applyFont="1" applyBorder="1"/>
    <xf numFmtId="0" fontId="8" fillId="0" borderId="0" xfId="0" applyFont="1"/>
    <xf numFmtId="164" fontId="8" fillId="0" borderId="0" xfId="0" applyNumberFormat="1" applyFont="1"/>
    <xf numFmtId="164" fontId="8" fillId="2" borderId="0" xfId="0" applyNumberFormat="1" applyFont="1" applyFill="1"/>
    <xf numFmtId="0" fontId="12" fillId="2" borderId="2" xfId="0" applyFont="1" applyFill="1" applyBorder="1"/>
    <xf numFmtId="0" fontId="12" fillId="0" borderId="2" xfId="0" applyFont="1" applyBorder="1"/>
    <xf numFmtId="0" fontId="12" fillId="0" borderId="4" xfId="0" applyFont="1" applyBorder="1"/>
    <xf numFmtId="0" fontId="9" fillId="0" borderId="10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10" fillId="0" borderId="13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4" fillId="0" borderId="0" xfId="0" applyFont="1" applyAlignment="1">
      <alignment vertical="center" wrapText="1"/>
    </xf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12" fillId="2" borderId="15" xfId="0" applyFont="1" applyFill="1" applyBorder="1" applyAlignment="1">
      <alignment horizontal="right"/>
    </xf>
    <xf numFmtId="49" fontId="13" fillId="0" borderId="16" xfId="0" applyNumberFormat="1" applyFont="1" applyBorder="1"/>
    <xf numFmtId="0" fontId="12" fillId="0" borderId="16" xfId="0" applyFont="1" applyBorder="1"/>
    <xf numFmtId="0" fontId="12" fillId="2" borderId="14" xfId="0" applyFont="1" applyFill="1" applyBorder="1"/>
    <xf numFmtId="0" fontId="15" fillId="0" borderId="0" xfId="0" applyFont="1" applyAlignment="1">
      <alignment horizontal="right"/>
    </xf>
    <xf numFmtId="0" fontId="16" fillId="0" borderId="0" xfId="0" applyFont="1"/>
    <xf numFmtId="0" fontId="15" fillId="0" borderId="0" xfId="0" applyFont="1"/>
    <xf numFmtId="0" fontId="15" fillId="2" borderId="0" xfId="0" applyFont="1" applyFill="1" applyAlignment="1">
      <alignment horizontal="right"/>
    </xf>
    <xf numFmtId="0" fontId="16" fillId="2" borderId="0" xfId="0" applyFont="1" applyFill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4" fontId="12" fillId="0" borderId="27" xfId="0" applyNumberFormat="1" applyFont="1" applyBorder="1" applyAlignment="1">
      <alignment horizontal="center"/>
    </xf>
    <xf numFmtId="164" fontId="12" fillId="0" borderId="25" xfId="0" applyNumberFormat="1" applyFont="1" applyBorder="1" applyAlignment="1">
      <alignment horizontal="center"/>
    </xf>
    <xf numFmtId="164" fontId="12" fillId="0" borderId="28" xfId="0" applyNumberFormat="1" applyFont="1" applyBorder="1" applyAlignment="1">
      <alignment horizontal="center"/>
    </xf>
    <xf numFmtId="164" fontId="12" fillId="0" borderId="11" xfId="0" applyNumberFormat="1" applyFont="1" applyBorder="1" applyAlignment="1">
      <alignment horizontal="center"/>
    </xf>
    <xf numFmtId="164" fontId="12" fillId="0" borderId="24" xfId="0" applyNumberFormat="1" applyFont="1" applyBorder="1" applyAlignment="1">
      <alignment horizontal="center"/>
    </xf>
    <xf numFmtId="164" fontId="12" fillId="0" borderId="26" xfId="0" applyNumberFormat="1" applyFont="1" applyBorder="1" applyAlignment="1">
      <alignment horizontal="center"/>
    </xf>
    <xf numFmtId="49" fontId="17" fillId="0" borderId="16" xfId="0" applyNumberFormat="1" applyFont="1" applyBorder="1"/>
    <xf numFmtId="0" fontId="12" fillId="2" borderId="14" xfId="0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1" xfId="0" applyFont="1" applyBorder="1" applyAlignment="1">
      <alignment horizontal="left" vertical="center"/>
    </xf>
    <xf numFmtId="0" fontId="12" fillId="0" borderId="32" xfId="0" applyFont="1" applyBorder="1"/>
    <xf numFmtId="164" fontId="13" fillId="3" borderId="29" xfId="0" applyNumberFormat="1" applyFont="1" applyFill="1" applyBorder="1" applyAlignment="1">
      <alignment horizontal="center"/>
    </xf>
    <xf numFmtId="164" fontId="13" fillId="0" borderId="30" xfId="0" applyNumberFormat="1" applyFont="1" applyBorder="1" applyAlignment="1">
      <alignment horizontal="center"/>
    </xf>
    <xf numFmtId="164" fontId="13" fillId="3" borderId="24" xfId="0" applyNumberFormat="1" applyFont="1" applyFill="1" applyBorder="1" applyAlignment="1">
      <alignment horizontal="center"/>
    </xf>
    <xf numFmtId="164" fontId="13" fillId="3" borderId="11" xfId="0" applyNumberFormat="1" applyFont="1" applyFill="1" applyBorder="1" applyAlignment="1">
      <alignment horizontal="center"/>
    </xf>
    <xf numFmtId="164" fontId="18" fillId="0" borderId="25" xfId="0" applyNumberFormat="1" applyFont="1" applyBorder="1" applyAlignment="1">
      <alignment horizontal="center"/>
    </xf>
    <xf numFmtId="164" fontId="13" fillId="3" borderId="27" xfId="0" applyNumberFormat="1" applyFont="1" applyFill="1" applyBorder="1" applyAlignment="1">
      <alignment horizontal="center"/>
    </xf>
    <xf numFmtId="164" fontId="13" fillId="3" borderId="26" xfId="0" applyNumberFormat="1" applyFont="1" applyFill="1" applyBorder="1" applyAlignment="1">
      <alignment horizontal="center"/>
    </xf>
    <xf numFmtId="0" fontId="12" fillId="0" borderId="32" xfId="0" applyFont="1" applyBorder="1" applyAlignment="1">
      <alignment horizontal="left" vertical="center"/>
    </xf>
    <xf numFmtId="0" fontId="12" fillId="0" borderId="16" xfId="0" applyFont="1" applyBorder="1" applyAlignment="1">
      <alignment horizontal="left"/>
    </xf>
    <xf numFmtId="0" fontId="12" fillId="2" borderId="33" xfId="0" applyFont="1" applyFill="1" applyBorder="1" applyAlignment="1">
      <alignment horizontal="right" vertical="center"/>
    </xf>
    <xf numFmtId="0" fontId="12" fillId="0" borderId="34" xfId="0" applyFont="1" applyBorder="1" applyAlignment="1">
      <alignment horizontal="left" vertical="center"/>
    </xf>
    <xf numFmtId="0" fontId="12" fillId="0" borderId="35" xfId="0" applyFont="1" applyBorder="1" applyAlignment="1">
      <alignment horizontal="left" vertical="center"/>
    </xf>
    <xf numFmtId="164" fontId="12" fillId="0" borderId="36" xfId="0" applyNumberFormat="1" applyFont="1" applyBorder="1" applyAlignment="1">
      <alignment horizontal="center"/>
    </xf>
    <xf numFmtId="164" fontId="12" fillId="0" borderId="37" xfId="0" applyNumberFormat="1" applyFont="1" applyBorder="1" applyAlignment="1">
      <alignment horizontal="center"/>
    </xf>
    <xf numFmtId="164" fontId="12" fillId="0" borderId="38" xfId="0" applyNumberFormat="1" applyFont="1" applyBorder="1" applyAlignment="1">
      <alignment horizontal="center"/>
    </xf>
    <xf numFmtId="0" fontId="12" fillId="2" borderId="39" xfId="0" applyFont="1" applyFill="1" applyBorder="1" applyAlignment="1">
      <alignment horizontal="left" vertical="center"/>
    </xf>
    <xf numFmtId="0" fontId="12" fillId="0" borderId="40" xfId="0" applyFont="1" applyBorder="1" applyAlignment="1">
      <alignment horizontal="left" vertical="center"/>
    </xf>
    <xf numFmtId="0" fontId="12" fillId="0" borderId="41" xfId="0" applyFont="1" applyBorder="1" applyAlignment="1">
      <alignment horizontal="left" vertical="center"/>
    </xf>
    <xf numFmtId="0" fontId="12" fillId="2" borderId="42" xfId="0" applyFont="1" applyFill="1" applyBorder="1" applyAlignment="1">
      <alignment horizontal="right" vertical="center"/>
    </xf>
    <xf numFmtId="0" fontId="12" fillId="2" borderId="34" xfId="0" applyFont="1" applyFill="1" applyBorder="1" applyAlignment="1">
      <alignment horizontal="left" vertical="center"/>
    </xf>
    <xf numFmtId="0" fontId="12" fillId="2" borderId="43" xfId="0" applyFont="1" applyFill="1" applyBorder="1" applyAlignment="1">
      <alignment horizontal="left" vertical="center"/>
    </xf>
    <xf numFmtId="0" fontId="14" fillId="2" borderId="33" xfId="0" applyFont="1" applyFill="1" applyBorder="1" applyAlignment="1">
      <alignment horizontal="right" vertical="top"/>
    </xf>
    <xf numFmtId="0" fontId="14" fillId="2" borderId="2" xfId="0" applyFont="1" applyFill="1" applyBorder="1" applyAlignment="1">
      <alignment horizontal="left" vertical="top"/>
    </xf>
    <xf numFmtId="0" fontId="14" fillId="0" borderId="2" xfId="0" applyFont="1" applyBorder="1" applyAlignment="1">
      <alignment horizontal="left" vertical="top"/>
    </xf>
    <xf numFmtId="0" fontId="14" fillId="0" borderId="4" xfId="0" applyFont="1" applyBorder="1" applyAlignment="1">
      <alignment horizontal="left" vertical="top"/>
    </xf>
    <xf numFmtId="0" fontId="14" fillId="2" borderId="14" xfId="0" applyFon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32" xfId="0" applyFont="1" applyBorder="1" applyAlignment="1">
      <alignment horizontal="left" vertical="center"/>
    </xf>
    <xf numFmtId="0" fontId="14" fillId="2" borderId="33" xfId="0" applyFont="1" applyFill="1" applyBorder="1" applyAlignment="1">
      <alignment horizontal="right" vertical="center"/>
    </xf>
    <xf numFmtId="0" fontId="14" fillId="2" borderId="34" xfId="0" applyFont="1" applyFill="1" applyBorder="1" applyAlignment="1">
      <alignment horizontal="left" vertical="center"/>
    </xf>
    <xf numFmtId="0" fontId="14" fillId="0" borderId="34" xfId="0" applyFont="1" applyBorder="1" applyAlignment="1">
      <alignment horizontal="left" vertical="center"/>
    </xf>
    <xf numFmtId="0" fontId="14" fillId="0" borderId="35" xfId="0" applyFont="1" applyBorder="1" applyAlignment="1">
      <alignment horizontal="left" vertical="center"/>
    </xf>
    <xf numFmtId="0" fontId="12" fillId="0" borderId="44" xfId="0" applyFont="1" applyBorder="1" applyAlignment="1">
      <alignment horizontal="left" vertical="center"/>
    </xf>
    <xf numFmtId="0" fontId="12" fillId="0" borderId="45" xfId="0" applyFont="1" applyBorder="1" applyAlignment="1">
      <alignment horizontal="left" vertical="center"/>
    </xf>
    <xf numFmtId="0" fontId="12" fillId="0" borderId="46" xfId="0" applyFont="1" applyBorder="1" applyAlignment="1">
      <alignment horizontal="left" vertical="center"/>
    </xf>
    <xf numFmtId="0" fontId="1" fillId="0" borderId="2" xfId="0" applyFont="1" applyBorder="1"/>
    <xf numFmtId="0" fontId="1" fillId="0" borderId="14" xfId="0" applyFont="1" applyBorder="1"/>
    <xf numFmtId="0" fontId="1" fillId="0" borderId="32" xfId="0" applyFont="1" applyBorder="1"/>
    <xf numFmtId="0" fontId="1" fillId="0" borderId="47" xfId="0" applyFont="1" applyBorder="1"/>
    <xf numFmtId="0" fontId="1" fillId="0" borderId="40" xfId="0" applyFont="1" applyBorder="1"/>
    <xf numFmtId="0" fontId="1" fillId="0" borderId="41" xfId="0" applyFont="1" applyBorder="1"/>
    <xf numFmtId="0" fontId="1" fillId="0" borderId="46" xfId="0" applyFont="1" applyBorder="1"/>
    <xf numFmtId="0" fontId="1" fillId="0" borderId="48" xfId="0" applyFont="1" applyBorder="1"/>
    <xf numFmtId="0" fontId="1" fillId="0" borderId="14" xfId="0" applyFont="1" applyBorder="1" applyAlignment="1">
      <alignment horizontal="right"/>
    </xf>
    <xf numFmtId="0" fontId="1" fillId="0" borderId="17" xfId="0" applyFont="1" applyBorder="1"/>
    <xf numFmtId="0" fontId="1" fillId="0" borderId="19" xfId="0" applyFont="1" applyBorder="1"/>
    <xf numFmtId="0" fontId="11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9" xfId="0" applyFont="1" applyBorder="1" applyAlignment="1">
      <alignment horizontal="left"/>
    </xf>
    <xf numFmtId="0" fontId="12" fillId="0" borderId="49" xfId="0" applyFont="1" applyBorder="1" applyAlignment="1">
      <alignment horizontal="left" vertical="center"/>
    </xf>
    <xf numFmtId="0" fontId="12" fillId="2" borderId="14" xfId="0" applyFont="1" applyFill="1" applyBorder="1" applyAlignment="1">
      <alignment horizontal="right"/>
    </xf>
    <xf numFmtId="0" fontId="12" fillId="0" borderId="2" xfId="0" applyFont="1" applyBorder="1" applyAlignment="1">
      <alignment horizontal="left"/>
    </xf>
    <xf numFmtId="0" fontId="12" fillId="0" borderId="32" xfId="0" applyFont="1" applyBorder="1" applyAlignment="1">
      <alignment horizontal="left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zoomScale="85" zoomScaleNormal="85" workbookViewId="0">
      <pane xSplit="6" ySplit="5" topLeftCell="G6" activePane="bottomRight" state="frozen"/>
      <selection pane="topRight" activeCell="E1" sqref="E1"/>
      <selection pane="bottomLeft" activeCell="A5" sqref="A5"/>
      <selection pane="bottomRight" activeCell="L9" sqref="L9:L10"/>
    </sheetView>
  </sheetViews>
  <sheetFormatPr defaultColWidth="9.140625" defaultRowHeight="14.25" x14ac:dyDescent="0.2"/>
  <cols>
    <col min="1" max="1" width="7" style="5" customWidth="1"/>
    <col min="2" max="2" width="24.140625" style="1" customWidth="1"/>
    <col min="3" max="3" width="7.140625" style="1" customWidth="1"/>
    <col min="4" max="4" width="19" style="1" customWidth="1"/>
    <col min="5" max="5" width="25.28515625" style="1" customWidth="1"/>
    <col min="6" max="6" width="9.28515625" style="1" customWidth="1"/>
    <col min="7" max="7" width="9.140625" style="1" customWidth="1"/>
    <col min="8" max="9" width="9.140625" style="1"/>
    <col min="10" max="10" width="17.85546875" style="1" customWidth="1"/>
    <col min="11" max="11" width="10.85546875" style="1" customWidth="1"/>
    <col min="12" max="12" width="19.85546875" style="1" customWidth="1"/>
    <col min="13" max="13" width="21.5703125" style="1" customWidth="1"/>
    <col min="14" max="16384" width="9.140625" style="1"/>
  </cols>
  <sheetData>
    <row r="1" spans="1:16" ht="15" thickTop="1" x14ac:dyDescent="0.2">
      <c r="A1" s="100" t="s">
        <v>89</v>
      </c>
      <c r="B1" s="101"/>
      <c r="C1" s="101"/>
      <c r="D1" s="101"/>
      <c r="E1" s="101"/>
      <c r="F1" s="101"/>
      <c r="G1" s="102"/>
    </row>
    <row r="2" spans="1:16" ht="15.75" customHeight="1" x14ac:dyDescent="0.2">
      <c r="A2" s="103"/>
      <c r="B2" s="104"/>
      <c r="C2" s="104"/>
      <c r="D2" s="104"/>
      <c r="E2" s="104"/>
      <c r="F2" s="104"/>
      <c r="G2" s="105"/>
    </row>
    <row r="3" spans="1:16" ht="15.75" customHeight="1" thickBot="1" x14ac:dyDescent="0.3">
      <c r="A3" s="23"/>
      <c r="B3" s="24"/>
      <c r="C3" s="24"/>
      <c r="D3" s="24"/>
      <c r="E3" s="24"/>
      <c r="F3" s="24"/>
      <c r="G3" s="25"/>
    </row>
    <row r="4" spans="1:16" s="2" customFormat="1" ht="15.75" customHeight="1" thickTop="1" x14ac:dyDescent="0.25">
      <c r="A4" s="18" t="s">
        <v>0</v>
      </c>
      <c r="B4" s="10" t="s">
        <v>1</v>
      </c>
      <c r="C4" s="10" t="s">
        <v>2</v>
      </c>
      <c r="D4" s="10" t="s">
        <v>3</v>
      </c>
      <c r="E4" s="35" t="s">
        <v>4</v>
      </c>
      <c r="F4" s="37" t="s">
        <v>5</v>
      </c>
      <c r="G4" s="38" t="s">
        <v>6</v>
      </c>
      <c r="P4" s="1"/>
    </row>
    <row r="5" spans="1:16" ht="15.75" customHeight="1" thickBot="1" x14ac:dyDescent="0.25">
      <c r="A5" s="19"/>
      <c r="B5" s="11"/>
      <c r="C5" s="11" t="s">
        <v>7</v>
      </c>
      <c r="D5" s="11"/>
      <c r="E5" s="36"/>
      <c r="F5" s="39" t="s">
        <v>8</v>
      </c>
      <c r="G5" s="20" t="s">
        <v>8</v>
      </c>
    </row>
    <row r="6" spans="1:16" ht="15.75" x14ac:dyDescent="0.25">
      <c r="A6" s="21"/>
      <c r="F6" s="55">
        <f>TIME(17,0,0)</f>
        <v>0.70833333333333337</v>
      </c>
      <c r="G6" s="57"/>
    </row>
    <row r="7" spans="1:16" ht="15.75" x14ac:dyDescent="0.25">
      <c r="A7" s="47">
        <v>1232</v>
      </c>
      <c r="B7" s="48" t="s">
        <v>35</v>
      </c>
      <c r="C7" s="49" t="s">
        <v>11</v>
      </c>
      <c r="D7" s="49" t="s">
        <v>36</v>
      </c>
      <c r="E7" s="51" t="s">
        <v>29</v>
      </c>
      <c r="F7" s="58">
        <f>F6+TIME(0,0,0)</f>
        <v>0.70833333333333337</v>
      </c>
      <c r="G7" s="59">
        <f>F11+TIME(0,4,0)</f>
        <v>0.72222222222222221</v>
      </c>
    </row>
    <row r="8" spans="1:16" ht="15.75" x14ac:dyDescent="0.25">
      <c r="A8" s="74">
        <v>4962</v>
      </c>
      <c r="B8" s="75" t="s">
        <v>51</v>
      </c>
      <c r="C8" s="76" t="s">
        <v>11</v>
      </c>
      <c r="D8" s="76" t="s">
        <v>49</v>
      </c>
      <c r="E8" s="77" t="s">
        <v>52</v>
      </c>
      <c r="F8" s="40">
        <f>F7+TIME(0,4,0)</f>
        <v>0.71111111111111114</v>
      </c>
      <c r="G8" s="41">
        <f>G7+TIME(0,3,0)</f>
        <v>0.72430555555555554</v>
      </c>
    </row>
    <row r="9" spans="1:16" ht="15.75" x14ac:dyDescent="0.25">
      <c r="A9" s="97" t="s">
        <v>81</v>
      </c>
      <c r="B9" s="89" t="s">
        <v>82</v>
      </c>
      <c r="C9" s="89" t="s">
        <v>9</v>
      </c>
      <c r="D9" s="89" t="s">
        <v>83</v>
      </c>
      <c r="E9" s="91" t="s">
        <v>84</v>
      </c>
      <c r="F9" s="40">
        <f t="shared" ref="F9" si="0">F8+TIME(0,4,0)</f>
        <v>0.71388888888888891</v>
      </c>
      <c r="G9" s="41">
        <f t="shared" ref="G9" si="1">G8+TIME(0,3,0)</f>
        <v>0.72638888888888886</v>
      </c>
    </row>
    <row r="10" spans="1:16" ht="15.75" x14ac:dyDescent="0.25">
      <c r="A10" s="47">
        <v>4467</v>
      </c>
      <c r="B10" s="49" t="s">
        <v>90</v>
      </c>
      <c r="C10" s="49" t="s">
        <v>9</v>
      </c>
      <c r="D10" s="49" t="s">
        <v>91</v>
      </c>
      <c r="E10" s="60" t="s">
        <v>92</v>
      </c>
      <c r="F10" s="44">
        <f>F9+TIME(0,4,0)</f>
        <v>0.71666666666666667</v>
      </c>
      <c r="G10" s="45">
        <f>G9+TIME(0,3,0)</f>
        <v>0.72847222222222219</v>
      </c>
    </row>
    <row r="11" spans="1:16" ht="16.5" thickBot="1" x14ac:dyDescent="0.3">
      <c r="A11" s="29">
        <v>3662</v>
      </c>
      <c r="B11" s="15" t="s">
        <v>30</v>
      </c>
      <c r="C11" s="49" t="s">
        <v>9</v>
      </c>
      <c r="D11" s="16" t="s">
        <v>31</v>
      </c>
      <c r="E11" s="52" t="s">
        <v>39</v>
      </c>
      <c r="F11" s="44">
        <f>F10+TIME(0,4,0)</f>
        <v>0.71944444444444444</v>
      </c>
      <c r="G11" s="45">
        <f>G10+TIME(0,3,0)</f>
        <v>0.73055555555555551</v>
      </c>
    </row>
    <row r="12" spans="1:16" ht="17.25" thickTop="1" thickBot="1" x14ac:dyDescent="0.3">
      <c r="A12" s="26"/>
      <c r="B12" s="27"/>
      <c r="C12" s="61"/>
      <c r="D12" s="28"/>
      <c r="E12" s="28"/>
      <c r="F12" s="53">
        <f>G11+TIME(0,3,0)</f>
        <v>0.73263888888888884</v>
      </c>
      <c r="G12" s="54"/>
    </row>
    <row r="13" spans="1:16" ht="16.5" thickTop="1" x14ac:dyDescent="0.25">
      <c r="A13" s="47" t="s">
        <v>97</v>
      </c>
      <c r="B13" s="49" t="s">
        <v>98</v>
      </c>
      <c r="C13" s="49" t="s">
        <v>9</v>
      </c>
      <c r="D13" s="49" t="s">
        <v>99</v>
      </c>
      <c r="E13" s="60" t="s">
        <v>100</v>
      </c>
      <c r="F13" s="55">
        <f>F12+TIME(0,0,0)</f>
        <v>0.73263888888888884</v>
      </c>
      <c r="G13" s="56">
        <f>F18+TIME(0,4,0)</f>
        <v>0.74930555555555545</v>
      </c>
    </row>
    <row r="14" spans="1:16" ht="15.75" x14ac:dyDescent="0.25">
      <c r="A14" s="47">
        <v>2123</v>
      </c>
      <c r="B14" s="49" t="s">
        <v>93</v>
      </c>
      <c r="C14" s="49" t="s">
        <v>11</v>
      </c>
      <c r="D14" s="49" t="s">
        <v>40</v>
      </c>
      <c r="E14" s="60" t="s">
        <v>41</v>
      </c>
      <c r="F14" s="44">
        <f t="shared" ref="F14" si="2">F12+TIME(0,4,0)</f>
        <v>0.73541666666666661</v>
      </c>
      <c r="G14" s="45">
        <f t="shared" ref="G14" si="3">G13+TIME(0,3,0)</f>
        <v>0.75138888888888877</v>
      </c>
    </row>
    <row r="15" spans="1:16" ht="15.75" x14ac:dyDescent="0.25">
      <c r="A15" s="62">
        <v>1919</v>
      </c>
      <c r="B15" s="72" t="s">
        <v>42</v>
      </c>
      <c r="C15" s="63" t="s">
        <v>11</v>
      </c>
      <c r="D15" s="63" t="s">
        <v>43</v>
      </c>
      <c r="E15" s="64" t="s">
        <v>44</v>
      </c>
      <c r="F15" s="40">
        <f>F14+TIME(0,4,0)</f>
        <v>0.73819444444444438</v>
      </c>
      <c r="G15" s="41">
        <f>G14+TIME(0,3,0)</f>
        <v>0.7534722222222221</v>
      </c>
    </row>
    <row r="16" spans="1:16" ht="15.75" x14ac:dyDescent="0.25">
      <c r="A16" s="47">
        <v>4477</v>
      </c>
      <c r="B16" s="16" t="s">
        <v>37</v>
      </c>
      <c r="C16" s="16" t="s">
        <v>11</v>
      </c>
      <c r="D16" s="16" t="s">
        <v>33</v>
      </c>
      <c r="E16" s="52" t="s">
        <v>38</v>
      </c>
      <c r="F16" s="40">
        <f>F15+TIME(0,4,0)</f>
        <v>0.74097222222222214</v>
      </c>
      <c r="G16" s="41">
        <f>G15+TIME(0,3,0)</f>
        <v>0.75555555555555542</v>
      </c>
    </row>
    <row r="17" spans="1:7" ht="15.75" x14ac:dyDescent="0.25">
      <c r="A17" s="47">
        <v>4571</v>
      </c>
      <c r="B17" s="73" t="s">
        <v>48</v>
      </c>
      <c r="C17" s="49" t="s">
        <v>10</v>
      </c>
      <c r="D17" s="49" t="s">
        <v>49</v>
      </c>
      <c r="E17" s="50" t="s">
        <v>50</v>
      </c>
      <c r="F17" s="40">
        <f>F16+TIME(0,4,0)</f>
        <v>0.74374999999999991</v>
      </c>
      <c r="G17" s="41">
        <f>G16+TIME(0,3,0)</f>
        <v>0.75763888888888875</v>
      </c>
    </row>
    <row r="18" spans="1:7" ht="15.75" x14ac:dyDescent="0.25">
      <c r="A18" s="90">
        <v>1900</v>
      </c>
      <c r="B18" s="89" t="s">
        <v>85</v>
      </c>
      <c r="C18" s="89" t="s">
        <v>61</v>
      </c>
      <c r="D18" s="89" t="s">
        <v>86</v>
      </c>
      <c r="E18" s="95" t="s">
        <v>87</v>
      </c>
      <c r="F18" s="42">
        <f>F17+TIME(0,4,0)</f>
        <v>0.74652777777777768</v>
      </c>
      <c r="G18" s="43">
        <f>G17+TIME(0,3,0)</f>
        <v>0.75972222222222208</v>
      </c>
    </row>
    <row r="19" spans="1:7" ht="16.5" thickBot="1" x14ac:dyDescent="0.3">
      <c r="A19" s="92"/>
      <c r="B19" s="93"/>
      <c r="C19" s="93"/>
      <c r="D19" s="94"/>
      <c r="E19" s="96" t="s">
        <v>88</v>
      </c>
      <c r="F19" s="66"/>
      <c r="G19" s="67"/>
    </row>
    <row r="20" spans="1:7" ht="17.25" thickTop="1" thickBot="1" x14ac:dyDescent="0.3">
      <c r="A20" s="26"/>
      <c r="B20" s="46" t="s">
        <v>34</v>
      </c>
      <c r="C20" s="61"/>
      <c r="D20" s="28"/>
      <c r="E20" s="28"/>
      <c r="F20" s="53">
        <f>G18+TIME(0,4,0)</f>
        <v>0.76249999999999984</v>
      </c>
      <c r="G20" s="54"/>
    </row>
    <row r="21" spans="1:7" ht="16.5" thickTop="1" x14ac:dyDescent="0.25">
      <c r="A21" s="29">
        <v>4242</v>
      </c>
      <c r="B21" s="15" t="s">
        <v>73</v>
      </c>
      <c r="C21" s="49" t="s">
        <v>10</v>
      </c>
      <c r="D21" s="16" t="s">
        <v>62</v>
      </c>
      <c r="E21" s="17" t="s">
        <v>72</v>
      </c>
      <c r="F21" s="55">
        <f>F20+TIME(0,30,0)</f>
        <v>0.78333333333333321</v>
      </c>
      <c r="G21" s="56">
        <f>F26+TIME(0,4,0)</f>
        <v>0.79999999999999982</v>
      </c>
    </row>
    <row r="22" spans="1:7" ht="15.75" x14ac:dyDescent="0.25">
      <c r="A22" s="47" t="s">
        <v>57</v>
      </c>
      <c r="B22" s="16" t="s">
        <v>58</v>
      </c>
      <c r="C22" s="16" t="s">
        <v>11</v>
      </c>
      <c r="D22" s="16" t="s">
        <v>59</v>
      </c>
      <c r="E22" s="52" t="s">
        <v>60</v>
      </c>
      <c r="F22" s="44">
        <f>F21+TIME(0,4,0)</f>
        <v>0.78611111111111098</v>
      </c>
      <c r="G22" s="45">
        <f>G21+TIME(0,3,0)</f>
        <v>0.80208333333333315</v>
      </c>
    </row>
    <row r="23" spans="1:7" ht="15.75" x14ac:dyDescent="0.25">
      <c r="A23" s="78">
        <v>310</v>
      </c>
      <c r="B23" s="79" t="s">
        <v>53</v>
      </c>
      <c r="C23" s="80" t="s">
        <v>11</v>
      </c>
      <c r="D23" s="80" t="s">
        <v>54</v>
      </c>
      <c r="E23" s="81" t="s">
        <v>55</v>
      </c>
      <c r="F23" s="44">
        <f>F22+TIME(0,4,0)</f>
        <v>0.78888888888888875</v>
      </c>
      <c r="G23" s="45">
        <f>G22+TIME(0,4,0)</f>
        <v>0.80486111111111092</v>
      </c>
    </row>
    <row r="24" spans="1:7" ht="15.75" x14ac:dyDescent="0.25">
      <c r="A24" s="47" t="s">
        <v>45</v>
      </c>
      <c r="B24" s="49" t="s">
        <v>46</v>
      </c>
      <c r="C24" s="49" t="s">
        <v>11</v>
      </c>
      <c r="D24" s="49" t="s">
        <v>40</v>
      </c>
      <c r="E24" s="60" t="s">
        <v>47</v>
      </c>
      <c r="F24" s="42">
        <f>F23+TIME(0,4,0)</f>
        <v>0.79166666666666652</v>
      </c>
      <c r="G24" s="65">
        <f>G23+TIME(0,4,0)</f>
        <v>0.80763888888888868</v>
      </c>
    </row>
    <row r="25" spans="1:7" ht="15.75" x14ac:dyDescent="0.25">
      <c r="A25" s="82">
        <v>1919</v>
      </c>
      <c r="B25" s="83" t="s">
        <v>42</v>
      </c>
      <c r="C25" s="84" t="s">
        <v>11</v>
      </c>
      <c r="D25" s="84" t="s">
        <v>43</v>
      </c>
      <c r="E25" s="85" t="s">
        <v>56</v>
      </c>
      <c r="F25" s="42">
        <f>F24+TIME(0,4,0)</f>
        <v>0.79444444444444429</v>
      </c>
      <c r="G25" s="65">
        <f>G24+TIME(0,4,0)</f>
        <v>0.81041666666666645</v>
      </c>
    </row>
    <row r="26" spans="1:7" ht="16.5" thickBot="1" x14ac:dyDescent="0.3">
      <c r="A26" s="29">
        <v>3662</v>
      </c>
      <c r="B26" s="15" t="s">
        <v>30</v>
      </c>
      <c r="C26" s="49" t="s">
        <v>11</v>
      </c>
      <c r="D26" s="16" t="s">
        <v>31</v>
      </c>
      <c r="E26" s="52" t="s">
        <v>32</v>
      </c>
      <c r="F26" s="42">
        <f>F25+TIME(0,4,0)</f>
        <v>0.79722222222222205</v>
      </c>
      <c r="G26" s="65">
        <f>G25+TIME(0,4,0)</f>
        <v>0.81319444444444422</v>
      </c>
    </row>
    <row r="27" spans="1:7" ht="17.25" thickTop="1" thickBot="1" x14ac:dyDescent="0.3">
      <c r="A27" s="26"/>
      <c r="B27" s="27"/>
      <c r="C27" s="61"/>
      <c r="D27" s="28"/>
      <c r="E27" s="28"/>
      <c r="F27" s="53">
        <f>G26+TIME(0,3,0)</f>
        <v>0.81527777777777755</v>
      </c>
      <c r="G27" s="54"/>
    </row>
    <row r="28" spans="1:7" ht="16.5" thickTop="1" x14ac:dyDescent="0.25">
      <c r="A28" s="62" t="s">
        <v>64</v>
      </c>
      <c r="B28" s="72" t="s">
        <v>65</v>
      </c>
      <c r="C28" s="63" t="s">
        <v>11</v>
      </c>
      <c r="D28" s="63" t="s">
        <v>66</v>
      </c>
      <c r="E28" s="106" t="s">
        <v>67</v>
      </c>
      <c r="F28" s="55">
        <f>F27+TIME(0,0,0)</f>
        <v>0.81527777777777755</v>
      </c>
      <c r="G28" s="56">
        <f>F33+TIME(0,4,0)</f>
        <v>0.83194444444444415</v>
      </c>
    </row>
    <row r="29" spans="1:7" ht="15.75" x14ac:dyDescent="0.25">
      <c r="A29" s="29">
        <v>3805</v>
      </c>
      <c r="B29" s="16" t="s">
        <v>74</v>
      </c>
      <c r="C29" s="16" t="s">
        <v>11</v>
      </c>
      <c r="D29" s="16" t="s">
        <v>75</v>
      </c>
      <c r="E29" s="52" t="s">
        <v>76</v>
      </c>
      <c r="F29" s="44">
        <f>F28+TIME(0,4,0)</f>
        <v>0.81805555555555531</v>
      </c>
      <c r="G29" s="45">
        <f>G28+TIME(0,3,0)</f>
        <v>0.83402777777777748</v>
      </c>
    </row>
    <row r="30" spans="1:7" ht="15.75" x14ac:dyDescent="0.25">
      <c r="A30" s="107">
        <v>4020</v>
      </c>
      <c r="B30" s="108" t="s">
        <v>94</v>
      </c>
      <c r="C30" s="108" t="s">
        <v>11</v>
      </c>
      <c r="D30" s="108" t="s">
        <v>95</v>
      </c>
      <c r="E30" s="109" t="s">
        <v>96</v>
      </c>
      <c r="F30" s="44">
        <f>F29+TIME(0,4,0)</f>
        <v>0.82083333333333308</v>
      </c>
      <c r="G30" s="45">
        <f>G29+TIME(0,3,0)</f>
        <v>0.83611111111111081</v>
      </c>
    </row>
    <row r="31" spans="1:7" ht="15.75" x14ac:dyDescent="0.25">
      <c r="A31" s="29">
        <v>4224</v>
      </c>
      <c r="B31" s="15" t="s">
        <v>63</v>
      </c>
      <c r="C31" s="49" t="s">
        <v>10</v>
      </c>
      <c r="D31" s="16" t="s">
        <v>62</v>
      </c>
      <c r="E31" s="17" t="s">
        <v>72</v>
      </c>
      <c r="F31" s="40">
        <f>F30+TIME(0,4,0)</f>
        <v>0.82361111111111085</v>
      </c>
      <c r="G31" s="41">
        <f>G30+TIME(0,3,0)</f>
        <v>0.83819444444444413</v>
      </c>
    </row>
    <row r="32" spans="1:7" ht="15.75" x14ac:dyDescent="0.25">
      <c r="A32" s="47" t="s">
        <v>77</v>
      </c>
      <c r="B32" s="89" t="s">
        <v>78</v>
      </c>
      <c r="C32" s="89" t="s">
        <v>10</v>
      </c>
      <c r="D32" s="89" t="s">
        <v>79</v>
      </c>
      <c r="E32" s="89" t="s">
        <v>80</v>
      </c>
      <c r="F32" s="44">
        <f>F31+TIME(0,4,0)</f>
        <v>0.82638888888888862</v>
      </c>
      <c r="G32" s="45">
        <f t="shared" ref="G32" si="4">G31+TIME(0,3,0)</f>
        <v>0.84027777777777746</v>
      </c>
    </row>
    <row r="33" spans="1:15" ht="15.75" x14ac:dyDescent="0.25">
      <c r="A33" s="47">
        <v>2125</v>
      </c>
      <c r="B33" s="48" t="s">
        <v>68</v>
      </c>
      <c r="C33" s="49" t="s">
        <v>28</v>
      </c>
      <c r="D33" s="87" t="s">
        <v>69</v>
      </c>
      <c r="E33" s="88" t="s">
        <v>70</v>
      </c>
      <c r="F33" s="42">
        <f>F32+TIME(0,4,0)</f>
        <v>0.82916666666666639</v>
      </c>
      <c r="G33" s="43">
        <f>G32+TIME(0,3,0)</f>
        <v>0.84236111111111078</v>
      </c>
    </row>
    <row r="34" spans="1:15" ht="16.5" thickBot="1" x14ac:dyDescent="0.25">
      <c r="A34" s="71"/>
      <c r="B34" s="68"/>
      <c r="C34" s="69"/>
      <c r="D34" s="70"/>
      <c r="E34" s="86" t="s">
        <v>71</v>
      </c>
      <c r="F34" s="98"/>
      <c r="G34" s="99"/>
    </row>
    <row r="35" spans="1:15" ht="16.5" thickTop="1" x14ac:dyDescent="0.25">
      <c r="A35" s="30"/>
      <c r="B35" s="31"/>
      <c r="C35" s="32"/>
      <c r="D35" s="31"/>
      <c r="E35" s="32"/>
      <c r="F35" s="13"/>
      <c r="G35" s="13"/>
    </row>
    <row r="36" spans="1:15" ht="15.75" x14ac:dyDescent="0.25">
      <c r="A36" s="32"/>
      <c r="B36" s="31"/>
      <c r="C36" s="32"/>
      <c r="D36" s="31"/>
      <c r="E36" s="32"/>
    </row>
    <row r="37" spans="1:15" ht="15.75" x14ac:dyDescent="0.25">
      <c r="A37" s="33"/>
      <c r="B37" s="34"/>
      <c r="C37" s="32"/>
      <c r="D37" s="31"/>
      <c r="E37" s="32"/>
      <c r="F37" s="14"/>
      <c r="G37" s="12"/>
    </row>
    <row r="38" spans="1:15" ht="15.75" x14ac:dyDescent="0.25">
      <c r="A38" s="32"/>
      <c r="B38" s="31"/>
      <c r="C38" s="32"/>
      <c r="D38" s="31"/>
      <c r="E38" s="32"/>
      <c r="F38" s="13"/>
      <c r="G38" s="13"/>
      <c r="H38" s="22"/>
    </row>
    <row r="39" spans="1:15" ht="15.75" x14ac:dyDescent="0.25">
      <c r="A39" s="32"/>
      <c r="B39" s="31"/>
      <c r="C39" s="32"/>
      <c r="D39" s="31"/>
      <c r="E39" s="32"/>
      <c r="F39" s="13"/>
      <c r="G39" s="13"/>
      <c r="H39" s="22"/>
    </row>
    <row r="40" spans="1:15" ht="15.75" x14ac:dyDescent="0.25">
      <c r="A40" s="33"/>
      <c r="B40" s="34"/>
      <c r="C40" s="32"/>
      <c r="D40" s="31"/>
      <c r="E40" s="32"/>
      <c r="F40" s="13"/>
      <c r="G40" s="13"/>
    </row>
    <row r="41" spans="1:15" ht="15.75" x14ac:dyDescent="0.25">
      <c r="A41" s="32"/>
      <c r="B41" s="34"/>
      <c r="C41" s="32"/>
      <c r="D41" s="31"/>
      <c r="E41" s="32"/>
      <c r="F41" s="7"/>
      <c r="G41" s="7"/>
      <c r="O41" s="3"/>
    </row>
    <row r="42" spans="1:15" x14ac:dyDescent="0.2">
      <c r="A42" s="1"/>
      <c r="F42" s="7"/>
      <c r="G42" s="7"/>
    </row>
    <row r="43" spans="1:15" x14ac:dyDescent="0.2">
      <c r="A43" s="1"/>
      <c r="F43" s="3"/>
      <c r="G43" s="3"/>
      <c r="O43" s="3"/>
    </row>
    <row r="44" spans="1:15" x14ac:dyDescent="0.2">
      <c r="A44" s="1"/>
      <c r="F44" s="3"/>
      <c r="G44" s="3"/>
    </row>
    <row r="45" spans="1:15" x14ac:dyDescent="0.2">
      <c r="A45" s="1"/>
      <c r="B45" s="3"/>
      <c r="C45" s="3"/>
      <c r="D45" s="3"/>
      <c r="E45" s="6"/>
      <c r="F45" s="3"/>
      <c r="G45" s="3"/>
    </row>
    <row r="46" spans="1:15" x14ac:dyDescent="0.2">
      <c r="A46" s="4"/>
      <c r="J46" s="3"/>
      <c r="K46" s="6"/>
    </row>
    <row r="47" spans="1:15" x14ac:dyDescent="0.2">
      <c r="A47" s="1"/>
    </row>
    <row r="48" spans="1:15" x14ac:dyDescent="0.2">
      <c r="A48" s="1"/>
      <c r="J48" s="3"/>
      <c r="K48" s="6"/>
    </row>
    <row r="49" spans="8:17" x14ac:dyDescent="0.2">
      <c r="P49" s="3"/>
      <c r="Q49" s="6"/>
    </row>
    <row r="51" spans="8:17" x14ac:dyDescent="0.2">
      <c r="P51" s="3"/>
      <c r="Q51" s="6"/>
    </row>
    <row r="52" spans="8:17" ht="15" customHeight="1" x14ac:dyDescent="0.2">
      <c r="I52" s="3"/>
    </row>
    <row r="53" spans="8:17" ht="15" customHeight="1" x14ac:dyDescent="0.2"/>
    <row r="54" spans="8:17" ht="15" customHeight="1" x14ac:dyDescent="0.2">
      <c r="I54" s="3"/>
    </row>
    <row r="61" spans="8:17" x14ac:dyDescent="0.2">
      <c r="J61" s="3"/>
      <c r="K61" s="3"/>
    </row>
    <row r="64" spans="8:17" x14ac:dyDescent="0.2">
      <c r="H64" s="3"/>
    </row>
    <row r="66" spans="8:9" x14ac:dyDescent="0.2">
      <c r="H66" s="3"/>
    </row>
    <row r="67" spans="8:9" x14ac:dyDescent="0.2">
      <c r="I67" s="3"/>
    </row>
    <row r="79" spans="8:9" x14ac:dyDescent="0.2">
      <c r="H79" s="4"/>
    </row>
  </sheetData>
  <sheetProtection algorithmName="SHA-512" hashValue="6fmrJ0rEOXWsCDXCHfweUqha4alVWWDq7D23KSDk5BGhOLyvceWChOTnMj9DR9GeMWzBcU4cY8ZGxDN0bXdiLw==" saltValue="at5h/74whziMPBp/MiDI2g==" spinCount="100000" sheet="1" objects="1" scenarios="1"/>
  <mergeCells count="1">
    <mergeCell ref="A1:G2"/>
  </mergeCells>
  <phoneticPr fontId="0" type="noConversion"/>
  <pageMargins left="0.39370078740157483" right="0.19685039370078741" top="0.39370078740157483" bottom="0.19685039370078741" header="0.51181102362204722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topLeftCell="A34" workbookViewId="0">
      <selection activeCell="A58" sqref="A20:E58"/>
    </sheetView>
  </sheetViews>
  <sheetFormatPr defaultRowHeight="12.75" x14ac:dyDescent="0.2"/>
  <sheetData>
    <row r="1" spans="1:5" x14ac:dyDescent="0.2">
      <c r="A1" s="3"/>
      <c r="B1" s="3" t="s">
        <v>17</v>
      </c>
      <c r="C1" s="3" t="s">
        <v>10</v>
      </c>
      <c r="D1" s="3" t="s">
        <v>18</v>
      </c>
      <c r="E1" s="3" t="s">
        <v>19</v>
      </c>
    </row>
    <row r="2" spans="1:5" x14ac:dyDescent="0.2">
      <c r="A2" s="3">
        <v>1723</v>
      </c>
      <c r="B2" s="3" t="s">
        <v>20</v>
      </c>
      <c r="C2" s="3" t="s">
        <v>10</v>
      </c>
      <c r="D2" s="3" t="s">
        <v>12</v>
      </c>
      <c r="E2" s="3" t="s">
        <v>21</v>
      </c>
    </row>
    <row r="3" spans="1:5" ht="14.25" x14ac:dyDescent="0.2">
      <c r="A3" s="1"/>
      <c r="B3" s="1"/>
      <c r="C3" s="1"/>
      <c r="D3" s="1"/>
      <c r="E3" s="1"/>
    </row>
    <row r="4" spans="1:5" x14ac:dyDescent="0.2">
      <c r="A4" s="3"/>
      <c r="B4" s="3" t="s">
        <v>22</v>
      </c>
      <c r="C4" s="3" t="s">
        <v>9</v>
      </c>
      <c r="D4" s="3" t="s">
        <v>13</v>
      </c>
      <c r="E4" s="3" t="s">
        <v>16</v>
      </c>
    </row>
    <row r="5" spans="1:5" ht="14.25" x14ac:dyDescent="0.2">
      <c r="A5" s="3"/>
      <c r="B5" s="1"/>
      <c r="C5" s="1"/>
      <c r="D5" s="1"/>
      <c r="E5" s="1"/>
    </row>
    <row r="6" spans="1:5" x14ac:dyDescent="0.2">
      <c r="A6" s="3"/>
      <c r="B6" s="3" t="s">
        <v>23</v>
      </c>
      <c r="C6" s="3" t="s">
        <v>10</v>
      </c>
      <c r="D6" s="3" t="s">
        <v>13</v>
      </c>
      <c r="E6" s="3" t="s">
        <v>24</v>
      </c>
    </row>
    <row r="7" spans="1:5" x14ac:dyDescent="0.2">
      <c r="A7" s="3"/>
      <c r="B7" s="3" t="s">
        <v>15</v>
      </c>
      <c r="C7" s="3" t="s">
        <v>10</v>
      </c>
      <c r="D7" s="3" t="s">
        <v>13</v>
      </c>
      <c r="E7" s="3" t="s">
        <v>14</v>
      </c>
    </row>
    <row r="8" spans="1:5" ht="14.25" x14ac:dyDescent="0.2">
      <c r="A8" s="1"/>
      <c r="B8" s="1"/>
      <c r="C8" s="1"/>
      <c r="D8" s="1"/>
      <c r="E8" s="1"/>
    </row>
    <row r="9" spans="1:5" ht="14.25" x14ac:dyDescent="0.2">
      <c r="A9" s="1"/>
      <c r="B9" s="1"/>
      <c r="C9" s="1"/>
      <c r="D9" s="1"/>
      <c r="E9" s="1"/>
    </row>
    <row r="10" spans="1:5" x14ac:dyDescent="0.2">
      <c r="A10" s="3"/>
      <c r="B10" s="3" t="s">
        <v>25</v>
      </c>
      <c r="C10" s="3" t="s">
        <v>10</v>
      </c>
      <c r="D10" s="3" t="s">
        <v>26</v>
      </c>
      <c r="E10" s="3" t="s">
        <v>27</v>
      </c>
    </row>
    <row r="11" spans="1:5" ht="14.25" x14ac:dyDescent="0.2">
      <c r="A11" s="3"/>
      <c r="B11" s="1"/>
      <c r="C11" s="1"/>
      <c r="D11" s="1"/>
      <c r="E11" s="1"/>
    </row>
    <row r="12" spans="1:5" ht="14.25" x14ac:dyDescent="0.2">
      <c r="A12" s="1"/>
      <c r="B12" s="1"/>
      <c r="C12" s="1"/>
      <c r="D12" s="1"/>
      <c r="E12" s="1"/>
    </row>
    <row r="13" spans="1:5" ht="14.25" x14ac:dyDescent="0.2">
      <c r="A13" s="3"/>
      <c r="B13" s="1"/>
      <c r="C13" s="1"/>
      <c r="D13" s="1"/>
      <c r="E13" s="1"/>
    </row>
    <row r="14" spans="1:5" ht="14.25" x14ac:dyDescent="0.2">
      <c r="A14" s="3"/>
      <c r="B14" s="1"/>
      <c r="C14" s="1"/>
      <c r="D14" s="1"/>
      <c r="E14" s="1"/>
    </row>
    <row r="15" spans="1:5" ht="14.25" x14ac:dyDescent="0.2">
      <c r="A15" s="1"/>
      <c r="B15" s="1"/>
      <c r="C15" s="1"/>
      <c r="D15" s="1"/>
      <c r="E15" s="1"/>
    </row>
    <row r="16" spans="1:5" ht="14.25" x14ac:dyDescent="0.2">
      <c r="A16" s="1"/>
      <c r="B16" s="1"/>
      <c r="C16" s="1"/>
      <c r="D16" s="1"/>
      <c r="E16" s="1"/>
    </row>
    <row r="17" spans="1:5" x14ac:dyDescent="0.2">
      <c r="A17" s="8"/>
      <c r="B17" s="9"/>
      <c r="C17" s="3"/>
      <c r="D17" s="3"/>
      <c r="E17" s="6"/>
    </row>
    <row r="18" spans="1:5" ht="14.25" x14ac:dyDescent="0.2">
      <c r="A18" s="1"/>
      <c r="B18" s="1"/>
      <c r="C18" s="1"/>
      <c r="D18" s="1"/>
      <c r="E18" s="1"/>
    </row>
    <row r="19" spans="1:5" ht="14.25" x14ac:dyDescent="0.2">
      <c r="A19" s="3"/>
      <c r="B19" s="1"/>
      <c r="C19" s="1"/>
      <c r="D19" s="1"/>
      <c r="E19" s="1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D9404CCFBCE540ACD8E215BBBBB7E0" ma:contentTypeVersion="13" ma:contentTypeDescription="Een nieuw document maken." ma:contentTypeScope="" ma:versionID="0c0c306158013a7d6e41e5f96dfbd843">
  <xsd:schema xmlns:xsd="http://www.w3.org/2001/XMLSchema" xmlns:xs="http://www.w3.org/2001/XMLSchema" xmlns:p="http://schemas.microsoft.com/office/2006/metadata/properties" xmlns:ns3="a63e1404-1cca-40c2-a1c0-6a67af1adac5" xmlns:ns4="0502de9e-715b-444f-81f2-945bd7433d58" targetNamespace="http://schemas.microsoft.com/office/2006/metadata/properties" ma:root="true" ma:fieldsID="5ea93b261c4d5e01fef4aa4fbef66136" ns3:_="" ns4:_="">
    <xsd:import namespace="a63e1404-1cca-40c2-a1c0-6a67af1adac5"/>
    <xsd:import namespace="0502de9e-715b-444f-81f2-945bd7433d5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e1404-1cca-40c2-a1c0-6a67af1adac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02de9e-715b-444f-81f2-945bd7433d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62C885-116B-4B07-A28A-B62636444445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a63e1404-1cca-40c2-a1c0-6a67af1adac5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502de9e-715b-444f-81f2-945bd7433d5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D812602-79E8-4425-A9CE-6A28FBAC28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3e1404-1cca-40c2-a1c0-6a67af1adac5"/>
    <ds:schemaRef ds:uri="0502de9e-715b-444f-81f2-945bd7433d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018F9F-37E2-4397-98FE-343FF8816D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Blad1</vt:lpstr>
      <vt:lpstr>Blad2</vt:lpstr>
      <vt:lpstr>Blad3</vt:lpstr>
      <vt:lpstr>Blad1!Afdrukbereik</vt:lpstr>
      <vt:lpstr>Blad1!Afdruktitels</vt:lpstr>
    </vt:vector>
  </TitlesOfParts>
  <Company>Kverneland Geldrop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Ties van Gog</dc:creator>
  <cp:lastModifiedBy>Ties van Gog</cp:lastModifiedBy>
  <cp:revision/>
  <cp:lastPrinted>2023-01-13T15:30:47Z</cp:lastPrinted>
  <dcterms:created xsi:type="dcterms:W3CDTF">2001-12-24T09:07:19Z</dcterms:created>
  <dcterms:modified xsi:type="dcterms:W3CDTF">2023-02-08T21:28:10Z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0x0101008BD9404CCFBCE540ACD8E215BBBBB7E0</vt:lpwstr>
  </property>
</Properties>
</file>