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5FF52299-6BEE-7440-9E78-553F764CBE5A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Blad1!$C$1:$C$72</definedName>
    <definedName name="_xlnm.Print_Area" localSheetId="0">Blad1!$A$1:$G$48</definedName>
    <definedName name="_xlnm.Print_Titles" localSheetId="0">Blad1!$1:$5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l="1"/>
  <c r="F9" i="1" l="1"/>
  <c r="F10" i="1" s="1"/>
  <c r="F11" i="1" s="1"/>
  <c r="F12" i="1" s="1"/>
  <c r="G7" i="1" s="1"/>
  <c r="G8" i="1" l="1"/>
  <c r="G9" i="1" s="1"/>
  <c r="G10" i="1" s="1"/>
  <c r="G11" i="1" s="1"/>
  <c r="G12" i="1" l="1"/>
  <c r="F13" i="1" s="1"/>
  <c r="F14" i="1" s="1"/>
  <c r="F15" i="1" l="1"/>
  <c r="F16" i="1" s="1"/>
  <c r="F17" i="1" s="1"/>
  <c r="F18" i="1" s="1"/>
  <c r="F19" i="1" s="1"/>
  <c r="G14" i="1" l="1"/>
  <c r="G15" i="1" s="1"/>
  <c r="G16" i="1" s="1"/>
  <c r="G17" i="1" l="1"/>
  <c r="G18" i="1" l="1"/>
  <c r="G19" i="1" s="1"/>
  <c r="F20" i="1" s="1"/>
  <c r="F21" i="1" s="1"/>
  <c r="F22" i="1" s="1"/>
  <c r="F23" i="1" l="1"/>
  <c r="F24" i="1" s="1"/>
  <c r="F25" i="1" s="1"/>
  <c r="G21" i="1" s="1"/>
  <c r="G22" i="1" l="1"/>
  <c r="G23" i="1" l="1"/>
  <c r="G24" i="1" s="1"/>
  <c r="G25" i="1" s="1"/>
  <c r="F26" i="1" s="1"/>
  <c r="F28" i="1" s="1"/>
  <c r="F29" i="1" s="1"/>
  <c r="F27" i="1" l="1"/>
  <c r="F30" i="1" s="1"/>
  <c r="F31" i="1" s="1"/>
  <c r="F32" i="1" s="1"/>
  <c r="G27" i="1" s="1"/>
  <c r="G28" i="1" s="1"/>
  <c r="G29" i="1" s="1"/>
  <c r="G30" i="1" l="1"/>
  <c r="G31" i="1" s="1"/>
  <c r="G32" i="1" s="1"/>
  <c r="F33" i="1" s="1"/>
  <c r="F34" i="1" s="1"/>
  <c r="F35" i="1" l="1"/>
  <c r="F36" i="1" s="1"/>
  <c r="F37" i="1" s="1"/>
  <c r="F39" i="1" l="1"/>
  <c r="G34" i="1" l="1"/>
  <c r="G35" i="1" s="1"/>
  <c r="G36" i="1" s="1"/>
  <c r="G37" i="1" s="1"/>
  <c r="G39" i="1" s="1"/>
  <c r="G41" i="1" s="1"/>
  <c r="F41" i="1"/>
</calcChain>
</file>

<file path=xl/sharedStrings.xml><?xml version="1.0" encoding="utf-8"?>
<sst xmlns="http://schemas.openxmlformats.org/spreadsheetml/2006/main" count="159" uniqueCount="117">
  <si>
    <t>St.nr.</t>
  </si>
  <si>
    <t>Naam</t>
  </si>
  <si>
    <t>Ru-</t>
  </si>
  <si>
    <t>Plaats</t>
  </si>
  <si>
    <t>Paarden   /   Pony's</t>
  </si>
  <si>
    <t>Start 1e</t>
  </si>
  <si>
    <t>Start 2e</t>
  </si>
  <si>
    <t>briek</t>
  </si>
  <si>
    <t>manche</t>
  </si>
  <si>
    <t>POE</t>
  </si>
  <si>
    <t>POD</t>
  </si>
  <si>
    <t>PAE</t>
  </si>
  <si>
    <t>Veghel</t>
  </si>
  <si>
    <t>Dessel ( B. )</t>
  </si>
  <si>
    <t>Cezar &amp; Julius</t>
  </si>
  <si>
    <t>Rodrigo Verstraeten</t>
  </si>
  <si>
    <t>Quito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</si>
  <si>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</si>
  <si>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</si>
  <si>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</si>
  <si>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</si>
  <si>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</si>
  <si>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</si>
  <si>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</si>
  <si>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</si>
  <si>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</si>
  <si>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</si>
  <si>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</si>
  <si>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PAM</t>
  </si>
  <si>
    <t>Furon</t>
  </si>
  <si>
    <t>Arendonk ( B. )</t>
  </si>
  <si>
    <t>Brent Janssen</t>
  </si>
  <si>
    <t>Swolgen</t>
  </si>
  <si>
    <t>Dries Vissers</t>
  </si>
  <si>
    <t>Ruben v.d. Landweg</t>
  </si>
  <si>
    <t>Fillyfee.</t>
  </si>
  <si>
    <t>PAD</t>
  </si>
  <si>
    <t>88.</t>
  </si>
  <si>
    <t>Jur Baijens</t>
  </si>
  <si>
    <t>Duizel</t>
  </si>
  <si>
    <t>Iwan &amp; Sem</t>
  </si>
  <si>
    <t>Ahorn &amp; Bailando &amp;</t>
  </si>
  <si>
    <t>Gilze</t>
  </si>
  <si>
    <t>Niels Vermeulen</t>
  </si>
  <si>
    <t>Griendtsveen</t>
  </si>
  <si>
    <t>Theo Timmermans</t>
  </si>
  <si>
    <t>Breda</t>
  </si>
  <si>
    <t>No Name &amp; No Name</t>
  </si>
  <si>
    <t>+/- 30 min. Parcours verkennen</t>
  </si>
  <si>
    <t>Piet Peepers</t>
  </si>
  <si>
    <t>Keldonk</t>
  </si>
  <si>
    <t>Amy Michielsen</t>
  </si>
  <si>
    <t>Fleur</t>
  </si>
  <si>
    <t>Power Boy</t>
  </si>
  <si>
    <t>Oosterhout</t>
  </si>
  <si>
    <t>Sandy</t>
  </si>
  <si>
    <t>Bert Berben</t>
  </si>
  <si>
    <t>Heythuijsen</t>
  </si>
  <si>
    <t>Farola</t>
  </si>
  <si>
    <t>133.</t>
  </si>
  <si>
    <t>Bernie Damen</t>
  </si>
  <si>
    <t>Viano</t>
  </si>
  <si>
    <t>Kees Vorstenbosch</t>
  </si>
  <si>
    <t>Veldhoven</t>
  </si>
  <si>
    <t>Bailando</t>
  </si>
  <si>
    <t>Annemarie Kuenen</t>
  </si>
  <si>
    <t>Wagenberg</t>
  </si>
  <si>
    <t>Hanneke &amp; Janneke</t>
  </si>
  <si>
    <t>Jordy van der Wijst</t>
  </si>
  <si>
    <t>Ros</t>
  </si>
  <si>
    <t>Ilse Kuenen</t>
  </si>
  <si>
    <t>Baukje</t>
  </si>
  <si>
    <t>Karel Geentjens</t>
  </si>
  <si>
    <t>Vlimmeren ( B. )</t>
  </si>
  <si>
    <t>Jonas GSM</t>
  </si>
  <si>
    <t>Quality Z</t>
  </si>
  <si>
    <t>Harrie van Hoof</t>
  </si>
  <si>
    <t>Eersel</t>
  </si>
  <si>
    <t>Anne Zaayer</t>
  </si>
  <si>
    <t>Wadenoyen</t>
  </si>
  <si>
    <t>Atje &amp; Nelleke</t>
  </si>
  <si>
    <t>Startlijst: E.G.M. -- Indoor-MenCompetitie 2022 - 2023     Zaterdag 14 januari  2023.</t>
  </si>
  <si>
    <t>188.</t>
  </si>
  <si>
    <t>Tobe Berrens</t>
  </si>
  <si>
    <t>O.L. Vrouw Waver</t>
  </si>
  <si>
    <t>Vasco</t>
  </si>
  <si>
    <t>Angeline  Steijvers</t>
  </si>
  <si>
    <t xml:space="preserve">POD </t>
  </si>
  <si>
    <t>Panningen</t>
  </si>
  <si>
    <t>Gwenn &amp; Sterre</t>
  </si>
  <si>
    <t>Eric Steijvers</t>
  </si>
  <si>
    <t>Tess</t>
  </si>
  <si>
    <t>Job Steijvers</t>
  </si>
  <si>
    <t>Kate &amp; Ken</t>
  </si>
  <si>
    <t>Hans van de Broek</t>
  </si>
  <si>
    <t>Majic</t>
  </si>
  <si>
    <t>Meterik</t>
  </si>
  <si>
    <t>Byko &amp; Vygo</t>
  </si>
  <si>
    <t>Linda Smits</t>
  </si>
  <si>
    <t>Schijndel</t>
  </si>
  <si>
    <t>Flash</t>
  </si>
  <si>
    <t>Diego &amp; Klodder</t>
  </si>
  <si>
    <t>122.</t>
  </si>
  <si>
    <t>Jan van Riel</t>
  </si>
  <si>
    <t>Terheijden</t>
  </si>
  <si>
    <t>Eline Houterman</t>
  </si>
  <si>
    <t>Imcke</t>
  </si>
  <si>
    <t>Bruno Taverniers</t>
  </si>
  <si>
    <t>Dreamer &amp; Gwenn</t>
  </si>
  <si>
    <t>Kenny Kanora</t>
  </si>
  <si>
    <t>POM</t>
  </si>
  <si>
    <t>Tielen ( B. )</t>
  </si>
  <si>
    <t>Apollo &amp; Hermes &amp;</t>
  </si>
  <si>
    <t xml:space="preserve">Phantom &amp;Phox </t>
  </si>
  <si>
    <t>Zandvliet ( B. )</t>
  </si>
  <si>
    <t>Amarone &amp; Breezer &amp;</t>
  </si>
  <si>
    <t>Fellow &amp; Guiness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</si>
</sst>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3.5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164" fontId="3" fillId="0" borderId="0" xfId="0" applyNumberFormat="1" applyFon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0" fillId="0" borderId="3" xfId="0" applyFont="1" applyBorder="1"/>
    <xf numFmtId="0" fontId="10" fillId="0" borderId="1" xfId="0" applyFont="1" applyBorder="1"/>
    <xf numFmtId="0" fontId="8" fillId="0" borderId="0" xfId="0" applyFont="1"/>
    <xf numFmtId="164" fontId="8" fillId="0" borderId="0" xfId="0" applyNumberFormat="1" applyFont="1"/>
    <xf numFmtId="164" fontId="8" fillId="2" borderId="0" xfId="0" applyNumberFormat="1" applyFont="1" applyFill="1"/>
    <xf numFmtId="0" fontId="12" fillId="2" borderId="2" xfId="0" applyFont="1" applyFill="1" applyBorder="1"/>
    <xf numFmtId="0" fontId="12" fillId="0" borderId="2" xfId="0" applyFont="1" applyBorder="1"/>
    <xf numFmtId="0" fontId="12" fillId="0" borderId="4" xfId="0" applyFont="1" applyBorder="1"/>
    <xf numFmtId="0" fontId="9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2" fillId="2" borderId="14" xfId="0" applyFont="1" applyFill="1" applyBorder="1" applyAlignment="1">
      <alignment horizontal="right"/>
    </xf>
    <xf numFmtId="0" fontId="14" fillId="0" borderId="0" xfId="0" applyFont="1" applyAlignment="1">
      <alignment vertical="center" wrapText="1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2" fillId="2" borderId="15" xfId="0" applyFont="1" applyFill="1" applyBorder="1" applyAlignment="1">
      <alignment horizontal="right"/>
    </xf>
    <xf numFmtId="49" fontId="13" fillId="0" borderId="16" xfId="0" applyNumberFormat="1" applyFont="1" applyBorder="1"/>
    <xf numFmtId="0" fontId="12" fillId="0" borderId="16" xfId="0" applyFont="1" applyBorder="1"/>
    <xf numFmtId="0" fontId="12" fillId="2" borderId="14" xfId="0" applyFont="1" applyFill="1" applyBorder="1"/>
    <xf numFmtId="0" fontId="15" fillId="0" borderId="0" xfId="0" applyFont="1" applyAlignment="1">
      <alignment horizontal="right"/>
    </xf>
    <xf numFmtId="0" fontId="16" fillId="0" borderId="0" xfId="0" applyFont="1"/>
    <xf numFmtId="0" fontId="15" fillId="0" borderId="0" xfId="0" applyFont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5" fillId="0" borderId="0" xfId="0" applyFont="1" applyAlignment="1">
      <alignment horizontal="left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49" fontId="17" fillId="0" borderId="16" xfId="0" applyNumberFormat="1" applyFont="1" applyBorder="1"/>
    <xf numFmtId="0" fontId="12" fillId="2" borderId="14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/>
    <xf numFmtId="164" fontId="13" fillId="3" borderId="29" xfId="0" applyNumberFormat="1" applyFont="1" applyFill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  <xf numFmtId="164" fontId="13" fillId="3" borderId="24" xfId="0" applyNumberFormat="1" applyFont="1" applyFill="1" applyBorder="1" applyAlignment="1">
      <alignment horizontal="center"/>
    </xf>
    <xf numFmtId="164" fontId="13" fillId="3" borderId="11" xfId="0" applyNumberFormat="1" applyFont="1" applyFill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64" fontId="13" fillId="3" borderId="27" xfId="0" applyNumberFormat="1" applyFont="1" applyFill="1" applyBorder="1" applyAlignment="1">
      <alignment horizontal="center"/>
    </xf>
    <xf numFmtId="164" fontId="13" fillId="3" borderId="26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right" vertical="top"/>
    </xf>
    <xf numFmtId="0" fontId="12" fillId="2" borderId="2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center"/>
    </xf>
    <xf numFmtId="0" fontId="12" fillId="2" borderId="34" xfId="0" applyFont="1" applyFill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center"/>
    </xf>
    <xf numFmtId="0" fontId="12" fillId="0" borderId="16" xfId="0" applyFont="1" applyBorder="1" applyAlignment="1">
      <alignment horizontal="left"/>
    </xf>
    <xf numFmtId="0" fontId="12" fillId="2" borderId="35" xfId="0" applyFont="1" applyFill="1" applyBorder="1" applyAlignment="1">
      <alignment horizontal="right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164" fontId="12" fillId="0" borderId="38" xfId="0" applyNumberFormat="1" applyFont="1" applyBorder="1" applyAlignment="1">
      <alignment horizontal="center"/>
    </xf>
    <xf numFmtId="0" fontId="12" fillId="2" borderId="15" xfId="0" applyFont="1" applyFill="1" applyBorder="1" applyAlignment="1">
      <alignment horizontal="right" vertical="top"/>
    </xf>
    <xf numFmtId="49" fontId="17" fillId="0" borderId="16" xfId="0" applyNumberFormat="1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4" fillId="0" borderId="14" xfId="0" applyFont="1" applyBorder="1" applyAlignment="1">
      <alignment horizontal="left"/>
    </xf>
    <xf numFmtId="0" fontId="14" fillId="0" borderId="2" xfId="0" applyFont="1" applyBorder="1"/>
    <xf numFmtId="0" fontId="14" fillId="0" borderId="32" xfId="0" applyFont="1" applyBorder="1"/>
    <xf numFmtId="164" fontId="12" fillId="0" borderId="39" xfId="0" applyNumberFormat="1" applyFont="1" applyBorder="1" applyAlignment="1">
      <alignment horizontal="center"/>
    </xf>
    <xf numFmtId="164" fontId="12" fillId="0" borderId="40" xfId="0" applyNumberFormat="1" applyFont="1" applyBorder="1" applyAlignment="1">
      <alignment horizontal="center"/>
    </xf>
    <xf numFmtId="0" fontId="12" fillId="2" borderId="41" xfId="0" applyFont="1" applyFill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/>
    </xf>
    <xf numFmtId="0" fontId="12" fillId="0" borderId="14" xfId="0" applyFont="1" applyBorder="1"/>
    <xf numFmtId="0" fontId="12" fillId="2" borderId="44" xfId="0" applyFont="1" applyFill="1" applyBorder="1" applyAlignment="1">
      <alignment horizontal="right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right" vertical="top"/>
    </xf>
    <xf numFmtId="0" fontId="14" fillId="2" borderId="2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2" borderId="14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2" borderId="35" xfId="0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top"/>
    </xf>
    <xf numFmtId="0" fontId="12" fillId="0" borderId="35" xfId="0" applyFont="1" applyBorder="1"/>
    <xf numFmtId="0" fontId="12" fillId="0" borderId="47" xfId="0" applyFont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zoomScale="85" zoomScaleNormal="85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E16" sqref="E16"/>
    </sheetView>
  </sheetViews>
  <sheetFormatPr baseColWidth="10" defaultColWidth="9.1640625" defaultRowHeight="14" x14ac:dyDescent="0.15"/>
  <cols>
    <col min="1" max="1" width="6.33203125" style="5" customWidth="1"/>
    <col min="2" max="2" width="24.1640625" style="1" customWidth="1"/>
    <col min="3" max="3" width="7.1640625" style="1" customWidth="1"/>
    <col min="4" max="4" width="19" style="1" customWidth="1"/>
    <col min="5" max="5" width="26.83203125" style="1" customWidth="1"/>
    <col min="6" max="6" width="9.33203125" style="1" customWidth="1"/>
    <col min="7" max="7" width="9.1640625" style="1" customWidth="1"/>
    <col min="8" max="9" width="9.1640625" style="1"/>
    <col min="10" max="10" width="17.83203125" style="1" customWidth="1"/>
    <col min="11" max="11" width="10.83203125" style="1" customWidth="1"/>
    <col min="12" max="12" width="19.83203125" style="1" customWidth="1"/>
    <col min="13" max="13" width="21.5" style="1" customWidth="1"/>
    <col min="14" max="16384" width="9.1640625" style="1"/>
  </cols>
  <sheetData>
    <row r="1" spans="1:16" ht="15" thickTop="1" x14ac:dyDescent="0.15">
      <c r="A1" s="115" t="s">
        <v>81</v>
      </c>
      <c r="B1" s="116"/>
      <c r="C1" s="116"/>
      <c r="D1" s="116"/>
      <c r="E1" s="116"/>
      <c r="F1" s="116"/>
      <c r="G1" s="117"/>
    </row>
    <row r="2" spans="1:16" ht="15.75" customHeight="1" x14ac:dyDescent="0.15">
      <c r="A2" s="118"/>
      <c r="B2" s="119"/>
      <c r="C2" s="119"/>
      <c r="D2" s="119"/>
      <c r="E2" s="119"/>
      <c r="F2" s="119"/>
      <c r="G2" s="120"/>
    </row>
    <row r="3" spans="1:16" ht="15.75" customHeight="1" thickBot="1" x14ac:dyDescent="0.25">
      <c r="A3" s="24"/>
      <c r="B3" s="25"/>
      <c r="C3" s="25"/>
      <c r="D3" s="25"/>
      <c r="E3" s="25"/>
      <c r="F3" s="25"/>
      <c r="G3" s="26"/>
    </row>
    <row r="4" spans="1:16" s="2" customFormat="1" ht="15.75" customHeight="1" thickTop="1" x14ac:dyDescent="0.2">
      <c r="A4" s="18" t="s">
        <v>0</v>
      </c>
      <c r="B4" s="10" t="s">
        <v>1</v>
      </c>
      <c r="C4" s="10" t="s">
        <v>2</v>
      </c>
      <c r="D4" s="10" t="s">
        <v>3</v>
      </c>
      <c r="E4" s="37" t="s">
        <v>4</v>
      </c>
      <c r="F4" s="39" t="s">
        <v>5</v>
      </c>
      <c r="G4" s="40" t="s">
        <v>6</v>
      </c>
      <c r="P4" s="1"/>
    </row>
    <row r="5" spans="1:16" ht="15.75" customHeight="1" thickBot="1" x14ac:dyDescent="0.2">
      <c r="A5" s="19"/>
      <c r="B5" s="11"/>
      <c r="C5" s="11" t="s">
        <v>7</v>
      </c>
      <c r="D5" s="11"/>
      <c r="E5" s="38"/>
      <c r="F5" s="41" t="s">
        <v>8</v>
      </c>
      <c r="G5" s="20" t="s">
        <v>8</v>
      </c>
    </row>
    <row r="6" spans="1:16" ht="16" x14ac:dyDescent="0.2">
      <c r="A6" s="21"/>
      <c r="F6" s="57">
        <f>TIME(17,0,0)</f>
        <v>0.70833333333333337</v>
      </c>
      <c r="G6" s="59"/>
    </row>
    <row r="7" spans="1:16" ht="16" x14ac:dyDescent="0.2">
      <c r="A7" s="49">
        <v>77</v>
      </c>
      <c r="B7" s="16" t="s">
        <v>45</v>
      </c>
      <c r="C7" s="16" t="s">
        <v>36</v>
      </c>
      <c r="D7" s="51" t="s">
        <v>46</v>
      </c>
      <c r="E7" s="69" t="s">
        <v>47</v>
      </c>
      <c r="F7" s="60">
        <f>F6+TIME(0,0,0)</f>
        <v>0.70833333333333337</v>
      </c>
      <c r="G7" s="61">
        <f>F12+TIME(0,4,0)</f>
        <v>0.72499999999999998</v>
      </c>
    </row>
    <row r="8" spans="1:16" ht="16" x14ac:dyDescent="0.2">
      <c r="A8" s="62">
        <v>2045</v>
      </c>
      <c r="B8" s="64" t="s">
        <v>76</v>
      </c>
      <c r="C8" s="64" t="s">
        <v>36</v>
      </c>
      <c r="D8" s="64" t="s">
        <v>77</v>
      </c>
      <c r="E8" s="65" t="s">
        <v>93</v>
      </c>
      <c r="F8" s="42">
        <f>F7+TIME(0,4,0)</f>
        <v>0.71111111111111114</v>
      </c>
      <c r="G8" s="43">
        <f>G7+TIME(0,3,0)</f>
        <v>0.7270833333333333</v>
      </c>
    </row>
    <row r="9" spans="1:16" ht="16" x14ac:dyDescent="0.2">
      <c r="A9" s="105">
        <v>369</v>
      </c>
      <c r="B9" s="16" t="s">
        <v>105</v>
      </c>
      <c r="C9" s="16" t="s">
        <v>36</v>
      </c>
      <c r="D9" s="16" t="s">
        <v>96</v>
      </c>
      <c r="E9" s="54" t="s">
        <v>97</v>
      </c>
      <c r="F9" s="42">
        <f t="shared" ref="F9:F10" si="0">F8+TIME(0,4,0)</f>
        <v>0.71388888888888891</v>
      </c>
      <c r="G9" s="43">
        <f t="shared" ref="G9:G10" si="1">G8+TIME(0,3,0)</f>
        <v>0.72916666666666663</v>
      </c>
    </row>
    <row r="10" spans="1:16" ht="16" x14ac:dyDescent="0.2">
      <c r="A10" s="62">
        <v>3560</v>
      </c>
      <c r="B10" s="63" t="s">
        <v>62</v>
      </c>
      <c r="C10" s="64" t="s">
        <v>11</v>
      </c>
      <c r="D10" s="64" t="s">
        <v>63</v>
      </c>
      <c r="E10" s="65" t="s">
        <v>64</v>
      </c>
      <c r="F10" s="42">
        <f t="shared" si="0"/>
        <v>0.71666666666666667</v>
      </c>
      <c r="G10" s="43">
        <f t="shared" si="1"/>
        <v>0.73124999999999996</v>
      </c>
    </row>
    <row r="11" spans="1:16" ht="16" x14ac:dyDescent="0.2">
      <c r="A11" s="92">
        <v>4962</v>
      </c>
      <c r="B11" s="93" t="s">
        <v>70</v>
      </c>
      <c r="C11" s="94" t="s">
        <v>11</v>
      </c>
      <c r="D11" s="94" t="s">
        <v>66</v>
      </c>
      <c r="E11" s="95" t="s">
        <v>71</v>
      </c>
      <c r="F11" s="46">
        <f>F10+TIME(0,4,0)</f>
        <v>0.71944444444444444</v>
      </c>
      <c r="G11" s="47">
        <f>G10+TIME(0,3,0)</f>
        <v>0.73333333333333328</v>
      </c>
    </row>
    <row r="12" spans="1:16" ht="17" thickBot="1" x14ac:dyDescent="0.25">
      <c r="A12" s="30">
        <v>3662</v>
      </c>
      <c r="B12" s="15" t="s">
        <v>31</v>
      </c>
      <c r="C12" s="51" t="s">
        <v>9</v>
      </c>
      <c r="D12" s="16" t="s">
        <v>32</v>
      </c>
      <c r="E12" s="54" t="s">
        <v>53</v>
      </c>
      <c r="F12" s="46">
        <f>F11+TIME(0,4,0)</f>
        <v>0.72222222222222221</v>
      </c>
      <c r="G12" s="47">
        <f>G11+TIME(0,3,0)</f>
        <v>0.73541666666666661</v>
      </c>
    </row>
    <row r="13" spans="1:16" ht="18" thickTop="1" thickBot="1" x14ac:dyDescent="0.25">
      <c r="A13" s="27"/>
      <c r="B13" s="28"/>
      <c r="C13" s="70"/>
      <c r="D13" s="29"/>
      <c r="E13" s="29"/>
      <c r="F13" s="55">
        <f>G12+TIME(0,3,0)</f>
        <v>0.73749999999999993</v>
      </c>
      <c r="G13" s="56"/>
    </row>
    <row r="14" spans="1:16" ht="17" thickTop="1" x14ac:dyDescent="0.2">
      <c r="A14" s="49">
        <v>2123</v>
      </c>
      <c r="B14" s="51" t="s">
        <v>60</v>
      </c>
      <c r="C14" s="51" t="s">
        <v>11</v>
      </c>
      <c r="D14" s="51" t="s">
        <v>54</v>
      </c>
      <c r="E14" s="69" t="s">
        <v>55</v>
      </c>
      <c r="F14" s="57">
        <f>F13+TIME(0,0,0)</f>
        <v>0.73749999999999993</v>
      </c>
      <c r="G14" s="58">
        <f>F19+TIME(0,4,0)</f>
        <v>0.75416666666666654</v>
      </c>
    </row>
    <row r="15" spans="1:16" ht="16" x14ac:dyDescent="0.2">
      <c r="A15" s="71">
        <v>1919</v>
      </c>
      <c r="B15" s="90" t="s">
        <v>56</v>
      </c>
      <c r="C15" s="72" t="s">
        <v>11</v>
      </c>
      <c r="D15" s="72" t="s">
        <v>57</v>
      </c>
      <c r="E15" s="73" t="s">
        <v>58</v>
      </c>
      <c r="F15" s="46">
        <f t="shared" ref="F15" si="2">F13+TIME(0,4,0)</f>
        <v>0.7402777777777777</v>
      </c>
      <c r="G15" s="47">
        <f t="shared" ref="G15" si="3">G14+TIME(0,3,0)</f>
        <v>0.75624999999999987</v>
      </c>
    </row>
    <row r="16" spans="1:16" ht="16" x14ac:dyDescent="0.2">
      <c r="A16" s="30">
        <v>4797</v>
      </c>
      <c r="B16" s="15" t="s">
        <v>86</v>
      </c>
      <c r="C16" s="51" t="s">
        <v>87</v>
      </c>
      <c r="D16" s="16" t="s">
        <v>88</v>
      </c>
      <c r="E16" s="54" t="s">
        <v>89</v>
      </c>
      <c r="F16" s="42">
        <f>F15+TIME(0,4,0)</f>
        <v>0.74305555555555547</v>
      </c>
      <c r="G16" s="43">
        <f>G15+TIME(0,3,0)</f>
        <v>0.75833333333333319</v>
      </c>
    </row>
    <row r="17" spans="1:7" ht="16" x14ac:dyDescent="0.2">
      <c r="A17" s="49">
        <v>4879</v>
      </c>
      <c r="B17" s="50" t="s">
        <v>43</v>
      </c>
      <c r="C17" s="51" t="s">
        <v>10</v>
      </c>
      <c r="D17" s="51" t="s">
        <v>44</v>
      </c>
      <c r="E17" s="52" t="s">
        <v>101</v>
      </c>
      <c r="F17" s="42">
        <f>F16+TIME(0,4,0)</f>
        <v>0.74583333333333324</v>
      </c>
      <c r="G17" s="43">
        <f>G16+TIME(0,3,0)</f>
        <v>0.76041666666666652</v>
      </c>
    </row>
    <row r="18" spans="1:7" ht="16" x14ac:dyDescent="0.2">
      <c r="A18" s="49">
        <v>4571</v>
      </c>
      <c r="B18" s="91" t="s">
        <v>65</v>
      </c>
      <c r="C18" s="51" t="s">
        <v>10</v>
      </c>
      <c r="D18" s="51" t="s">
        <v>66</v>
      </c>
      <c r="E18" s="52" t="s">
        <v>67</v>
      </c>
      <c r="F18" s="42">
        <f>F17+TIME(0,4,0)</f>
        <v>0.74861111111111101</v>
      </c>
      <c r="G18" s="43">
        <f>G17+TIME(0,3,0)</f>
        <v>0.76249999999999984</v>
      </c>
    </row>
    <row r="19" spans="1:7" ht="17" thickBot="1" x14ac:dyDescent="0.25">
      <c r="A19" s="30">
        <v>4242</v>
      </c>
      <c r="B19" s="15" t="s">
        <v>92</v>
      </c>
      <c r="C19" s="51" t="s">
        <v>9</v>
      </c>
      <c r="D19" s="16" t="s">
        <v>88</v>
      </c>
      <c r="E19" s="17" t="s">
        <v>91</v>
      </c>
      <c r="F19" s="44">
        <f>F18+TIME(0,4,0)</f>
        <v>0.75138888888888877</v>
      </c>
      <c r="G19" s="43">
        <f>G18+TIME(0,3,0)</f>
        <v>0.76458333333333317</v>
      </c>
    </row>
    <row r="20" spans="1:7" ht="18" thickTop="1" thickBot="1" x14ac:dyDescent="0.25">
      <c r="A20" s="27"/>
      <c r="B20" s="48" t="s">
        <v>48</v>
      </c>
      <c r="C20" s="70"/>
      <c r="D20" s="29"/>
      <c r="E20" s="29"/>
      <c r="F20" s="55">
        <f>G19+TIME(0,4,0)</f>
        <v>0.76736111111111094</v>
      </c>
      <c r="G20" s="56"/>
    </row>
    <row r="21" spans="1:7" ht="17" thickTop="1" x14ac:dyDescent="0.2">
      <c r="A21" s="62">
        <v>3951</v>
      </c>
      <c r="B21" s="63" t="s">
        <v>68</v>
      </c>
      <c r="C21" s="64" t="s">
        <v>9</v>
      </c>
      <c r="D21" s="64" t="s">
        <v>26</v>
      </c>
      <c r="E21" s="65" t="s">
        <v>69</v>
      </c>
      <c r="F21" s="57">
        <f>F20+TIME(0,30,0)</f>
        <v>0.78819444444444431</v>
      </c>
      <c r="G21" s="58">
        <f>F25+TIME(0,4,0)</f>
        <v>0.80208333333333315</v>
      </c>
    </row>
    <row r="22" spans="1:7" ht="16" x14ac:dyDescent="0.2">
      <c r="A22" s="88">
        <v>3633</v>
      </c>
      <c r="B22" s="16" t="s">
        <v>98</v>
      </c>
      <c r="C22" s="16" t="s">
        <v>9</v>
      </c>
      <c r="D22" s="16" t="s">
        <v>99</v>
      </c>
      <c r="E22" s="54" t="s">
        <v>100</v>
      </c>
      <c r="F22" s="46">
        <f>F21+TIME(0,4,0)</f>
        <v>0.79097222222222208</v>
      </c>
      <c r="G22" s="47">
        <f>G21+TIME(0,3,0)</f>
        <v>0.80416666666666647</v>
      </c>
    </row>
    <row r="23" spans="1:7" ht="16" x14ac:dyDescent="0.2">
      <c r="A23" s="79">
        <v>1688</v>
      </c>
      <c r="B23" s="80" t="s">
        <v>94</v>
      </c>
      <c r="C23" s="80" t="s">
        <v>11</v>
      </c>
      <c r="D23" s="80" t="s">
        <v>12</v>
      </c>
      <c r="E23" s="81" t="s">
        <v>95</v>
      </c>
      <c r="F23" s="46">
        <f>F22+TIME(0,4,0)</f>
        <v>0.79374999999999984</v>
      </c>
      <c r="G23" s="47">
        <f>G22+TIME(0,4,0)</f>
        <v>0.80694444444444424</v>
      </c>
    </row>
    <row r="24" spans="1:7" ht="16" x14ac:dyDescent="0.2">
      <c r="A24" s="49">
        <v>4777</v>
      </c>
      <c r="B24" s="16" t="s">
        <v>51</v>
      </c>
      <c r="C24" s="16" t="s">
        <v>11</v>
      </c>
      <c r="D24" s="16" t="s">
        <v>42</v>
      </c>
      <c r="E24" s="54" t="s">
        <v>52</v>
      </c>
      <c r="F24" s="44">
        <f>F23+TIME(0,4,0)</f>
        <v>0.79652777777777761</v>
      </c>
      <c r="G24" s="74">
        <f>G23+TIME(0,4,0)</f>
        <v>0.80972222222222201</v>
      </c>
    </row>
    <row r="25" spans="1:7" ht="17" thickBot="1" x14ac:dyDescent="0.25">
      <c r="A25" s="62">
        <v>1689</v>
      </c>
      <c r="B25" s="67" t="s">
        <v>78</v>
      </c>
      <c r="C25" s="68" t="s">
        <v>36</v>
      </c>
      <c r="D25" s="68" t="s">
        <v>79</v>
      </c>
      <c r="E25" s="104" t="s">
        <v>80</v>
      </c>
      <c r="F25" s="44">
        <f>F24+TIME(0,4,0)</f>
        <v>0.79930555555555538</v>
      </c>
      <c r="G25" s="74">
        <f>G24+TIME(0,4,0)</f>
        <v>0.81249999999999978</v>
      </c>
    </row>
    <row r="26" spans="1:7" ht="18" thickTop="1" thickBot="1" x14ac:dyDescent="0.25">
      <c r="A26" s="27"/>
      <c r="B26" s="28"/>
      <c r="C26" s="70"/>
      <c r="D26" s="29"/>
      <c r="E26" s="29"/>
      <c r="F26" s="55">
        <f>G25+TIME(0,3,0)</f>
        <v>0.8145833333333331</v>
      </c>
      <c r="G26" s="56"/>
    </row>
    <row r="27" spans="1:7" ht="17" thickTop="1" x14ac:dyDescent="0.2">
      <c r="A27" s="49" t="s">
        <v>59</v>
      </c>
      <c r="B27" s="51" t="s">
        <v>60</v>
      </c>
      <c r="C27" s="51" t="s">
        <v>11</v>
      </c>
      <c r="D27" s="51" t="s">
        <v>54</v>
      </c>
      <c r="E27" s="69" t="s">
        <v>61</v>
      </c>
      <c r="F27" s="57">
        <f>F26+TIME(0,0,0)</f>
        <v>0.8145833333333331</v>
      </c>
      <c r="G27" s="58">
        <f>F32+TIME(0,4,0)</f>
        <v>0.83124999999999971</v>
      </c>
    </row>
    <row r="28" spans="1:7" ht="16" x14ac:dyDescent="0.2">
      <c r="A28" s="49" t="s">
        <v>82</v>
      </c>
      <c r="B28" s="16" t="s">
        <v>83</v>
      </c>
      <c r="C28" s="16" t="s">
        <v>11</v>
      </c>
      <c r="D28" s="16" t="s">
        <v>84</v>
      </c>
      <c r="E28" s="54" t="s">
        <v>85</v>
      </c>
      <c r="F28" s="46">
        <f t="shared" ref="F28" si="4">F26+TIME(0,4,0)</f>
        <v>0.81736111111111087</v>
      </c>
      <c r="G28" s="47">
        <f t="shared" ref="G28:G30" si="5">G27+TIME(0,3,0)</f>
        <v>0.83333333333333304</v>
      </c>
    </row>
    <row r="29" spans="1:7" ht="16" x14ac:dyDescent="0.2">
      <c r="A29" s="96">
        <v>310</v>
      </c>
      <c r="B29" s="97" t="s">
        <v>72</v>
      </c>
      <c r="C29" s="98" t="s">
        <v>11</v>
      </c>
      <c r="D29" s="98" t="s">
        <v>73</v>
      </c>
      <c r="E29" s="99" t="s">
        <v>74</v>
      </c>
      <c r="F29" s="42">
        <f>F28+TIME(0,4,0)</f>
        <v>0.82013888888888864</v>
      </c>
      <c r="G29" s="43">
        <f>G28+TIME(0,3,0)</f>
        <v>0.83541666666666636</v>
      </c>
    </row>
    <row r="30" spans="1:7" ht="16" x14ac:dyDescent="0.2">
      <c r="A30" s="100">
        <v>1919</v>
      </c>
      <c r="B30" s="101" t="s">
        <v>56</v>
      </c>
      <c r="C30" s="102" t="s">
        <v>11</v>
      </c>
      <c r="D30" s="102" t="s">
        <v>57</v>
      </c>
      <c r="E30" s="103" t="s">
        <v>75</v>
      </c>
      <c r="F30" s="46">
        <f>F29+TIME(0,4,0)</f>
        <v>0.82291666666666641</v>
      </c>
      <c r="G30" s="47">
        <f t="shared" si="5"/>
        <v>0.83749999999999969</v>
      </c>
    </row>
    <row r="31" spans="1:7" ht="16" x14ac:dyDescent="0.2">
      <c r="A31" s="30">
        <v>3662</v>
      </c>
      <c r="B31" s="15" t="s">
        <v>31</v>
      </c>
      <c r="C31" s="51" t="s">
        <v>11</v>
      </c>
      <c r="D31" s="16" t="s">
        <v>32</v>
      </c>
      <c r="E31" s="54" t="s">
        <v>35</v>
      </c>
      <c r="F31" s="42">
        <f>F30+TIME(0,4,0)</f>
        <v>0.82569444444444418</v>
      </c>
      <c r="G31" s="43">
        <f>G30+TIME(0,3,0)</f>
        <v>0.83958333333333302</v>
      </c>
    </row>
    <row r="32" spans="1:7" ht="17" thickBot="1" x14ac:dyDescent="0.25">
      <c r="A32" s="49">
        <v>1232</v>
      </c>
      <c r="B32" s="50" t="s">
        <v>49</v>
      </c>
      <c r="C32" s="51" t="s">
        <v>11</v>
      </c>
      <c r="D32" s="51" t="s">
        <v>50</v>
      </c>
      <c r="E32" s="53" t="s">
        <v>29</v>
      </c>
      <c r="F32" s="44">
        <f>F31+TIME(0,4,0)</f>
        <v>0.82847222222222194</v>
      </c>
      <c r="G32" s="43">
        <f>G31+TIME(0,3,0)</f>
        <v>0.84166666666666634</v>
      </c>
    </row>
    <row r="33" spans="1:8" ht="18" thickTop="1" thickBot="1" x14ac:dyDescent="0.25">
      <c r="A33" s="75"/>
      <c r="B33" s="76"/>
      <c r="C33" s="77"/>
      <c r="D33" s="78"/>
      <c r="E33" s="29"/>
      <c r="F33" s="55">
        <f>G32+TIME(0,3,0)</f>
        <v>0.84374999999999967</v>
      </c>
      <c r="G33" s="56"/>
    </row>
    <row r="34" spans="1:8" ht="17" thickTop="1" x14ac:dyDescent="0.2">
      <c r="A34" s="30">
        <v>4224</v>
      </c>
      <c r="B34" s="15" t="s">
        <v>90</v>
      </c>
      <c r="C34" s="51" t="s">
        <v>10</v>
      </c>
      <c r="D34" s="16" t="s">
        <v>88</v>
      </c>
      <c r="E34" s="17" t="s">
        <v>108</v>
      </c>
      <c r="F34" s="57">
        <f>F33+TIME(0,0,0)</f>
        <v>0.84374999999999967</v>
      </c>
      <c r="G34" s="58">
        <f>F39+TIME(0,4,0)</f>
        <v>0.85763888888888851</v>
      </c>
    </row>
    <row r="35" spans="1:8" ht="16" x14ac:dyDescent="0.2">
      <c r="A35" s="49" t="s">
        <v>102</v>
      </c>
      <c r="B35" s="50" t="s">
        <v>103</v>
      </c>
      <c r="C35" s="51" t="s">
        <v>11</v>
      </c>
      <c r="D35" s="51" t="s">
        <v>104</v>
      </c>
      <c r="E35" s="53" t="s">
        <v>106</v>
      </c>
      <c r="F35" s="46">
        <f>F34+TIME(0,4,0)</f>
        <v>0.84652777777777743</v>
      </c>
      <c r="G35" s="47">
        <f t="shared" ref="G35" si="6">G34+TIME(0,3,0)</f>
        <v>0.85972222222222183</v>
      </c>
    </row>
    <row r="36" spans="1:8" ht="16" x14ac:dyDescent="0.2">
      <c r="A36" s="22" t="s">
        <v>37</v>
      </c>
      <c r="B36" s="15" t="s">
        <v>33</v>
      </c>
      <c r="C36" s="51" t="s">
        <v>11</v>
      </c>
      <c r="D36" s="16" t="s">
        <v>30</v>
      </c>
      <c r="E36" s="17" t="s">
        <v>34</v>
      </c>
      <c r="F36" s="42">
        <f>F35+TIME(0,4,0)</f>
        <v>0.8493055555555552</v>
      </c>
      <c r="G36" s="43">
        <f>G35+TIME(0,3,0)</f>
        <v>0.86180555555555516</v>
      </c>
    </row>
    <row r="37" spans="1:8" ht="16" x14ac:dyDescent="0.2">
      <c r="A37" s="49">
        <v>546</v>
      </c>
      <c r="B37" s="51" t="s">
        <v>109</v>
      </c>
      <c r="C37" s="112" t="s">
        <v>110</v>
      </c>
      <c r="D37" s="52" t="s">
        <v>111</v>
      </c>
      <c r="E37" s="73" t="s">
        <v>112</v>
      </c>
      <c r="F37" s="44">
        <f>F36+TIME(0,4,0)</f>
        <v>0.85208333333333297</v>
      </c>
      <c r="G37" s="74">
        <f>G36+TIME(0,3,0)</f>
        <v>0.86388888888888848</v>
      </c>
    </row>
    <row r="38" spans="1:8" ht="16" x14ac:dyDescent="0.2">
      <c r="A38" s="49"/>
      <c r="B38" s="113"/>
      <c r="C38" s="114"/>
      <c r="D38" s="113"/>
      <c r="E38" s="110" t="s">
        <v>113</v>
      </c>
      <c r="F38" s="42"/>
      <c r="G38" s="43"/>
    </row>
    <row r="39" spans="1:8" ht="16" x14ac:dyDescent="0.2">
      <c r="A39" s="49">
        <v>3869</v>
      </c>
      <c r="B39" s="50" t="s">
        <v>38</v>
      </c>
      <c r="C39" s="51" t="s">
        <v>28</v>
      </c>
      <c r="D39" s="51" t="s">
        <v>39</v>
      </c>
      <c r="E39" s="66" t="s">
        <v>41</v>
      </c>
      <c r="F39" s="87">
        <f>F37+TIME(0,4,0)</f>
        <v>0.85486111111111074</v>
      </c>
      <c r="G39" s="45">
        <f>G37+TIME(0,3,0)</f>
        <v>0.86597222222222181</v>
      </c>
    </row>
    <row r="40" spans="1:8" ht="16" x14ac:dyDescent="0.2">
      <c r="A40" s="71"/>
      <c r="B40" s="107"/>
      <c r="C40" s="108"/>
      <c r="D40" s="109"/>
      <c r="E40" s="110" t="s">
        <v>40</v>
      </c>
      <c r="F40" s="87"/>
      <c r="G40" s="45"/>
    </row>
    <row r="41" spans="1:8" ht="16" x14ac:dyDescent="0.2">
      <c r="A41" s="49">
        <v>2125</v>
      </c>
      <c r="B41" s="50" t="s">
        <v>107</v>
      </c>
      <c r="C41" s="51" t="s">
        <v>28</v>
      </c>
      <c r="D41" s="109" t="s">
        <v>114</v>
      </c>
      <c r="E41" s="111" t="s">
        <v>115</v>
      </c>
      <c r="F41" s="44">
        <f>F39+TIME(0,4,0)</f>
        <v>0.85763888888888851</v>
      </c>
      <c r="G41" s="74">
        <f>G39+TIME(0,3,0)</f>
        <v>0.86805555555555514</v>
      </c>
    </row>
    <row r="42" spans="1:8" ht="17" thickBot="1" x14ac:dyDescent="0.25">
      <c r="A42" s="89"/>
      <c r="B42" s="84"/>
      <c r="C42" s="85"/>
      <c r="D42" s="86"/>
      <c r="E42" s="106" t="s">
        <v>116</v>
      </c>
      <c r="F42" s="82"/>
      <c r="G42" s="83"/>
    </row>
    <row r="43" spans="1:8" ht="17" thickTop="1" x14ac:dyDescent="0.2">
      <c r="A43" s="31"/>
      <c r="B43" s="32"/>
      <c r="C43" s="36"/>
      <c r="D43" s="32"/>
      <c r="E43" s="33"/>
      <c r="F43" s="13"/>
      <c r="G43" s="13"/>
    </row>
    <row r="44" spans="1:8" ht="16" x14ac:dyDescent="0.2">
      <c r="A44" s="31"/>
      <c r="B44" s="32"/>
      <c r="C44" s="33"/>
      <c r="D44" s="32"/>
      <c r="E44" s="33"/>
      <c r="F44" s="13"/>
      <c r="G44" s="13"/>
    </row>
    <row r="45" spans="1:8" ht="16" x14ac:dyDescent="0.2">
      <c r="A45" s="33"/>
      <c r="B45" s="32"/>
      <c r="C45" s="33"/>
      <c r="D45" s="32"/>
      <c r="E45" s="33"/>
    </row>
    <row r="46" spans="1:8" ht="16" x14ac:dyDescent="0.2">
      <c r="A46" s="34"/>
      <c r="B46" s="35"/>
      <c r="C46" s="33"/>
      <c r="D46" s="32"/>
      <c r="E46" s="33"/>
      <c r="F46" s="14"/>
      <c r="G46" s="12"/>
    </row>
    <row r="47" spans="1:8" ht="16" x14ac:dyDescent="0.2">
      <c r="A47" s="33"/>
      <c r="B47" s="32"/>
      <c r="C47" s="33"/>
      <c r="D47" s="32"/>
      <c r="E47" s="33"/>
      <c r="F47" s="13"/>
      <c r="G47" s="13"/>
      <c r="H47" s="23"/>
    </row>
    <row r="48" spans="1:8" ht="16" x14ac:dyDescent="0.2">
      <c r="A48" s="33"/>
      <c r="B48" s="32"/>
      <c r="C48" s="33"/>
      <c r="D48" s="32"/>
      <c r="E48" s="33"/>
      <c r="F48" s="13"/>
      <c r="G48" s="13"/>
      <c r="H48" s="23"/>
    </row>
    <row r="49" spans="1:17" ht="16" x14ac:dyDescent="0.2">
      <c r="A49" s="34"/>
      <c r="B49" s="35"/>
      <c r="C49" s="33"/>
      <c r="D49" s="32"/>
      <c r="E49" s="33"/>
      <c r="F49" s="13"/>
      <c r="G49" s="13"/>
    </row>
    <row r="50" spans="1:17" ht="16" x14ac:dyDescent="0.2">
      <c r="A50" s="33"/>
      <c r="B50" s="35"/>
      <c r="C50" s="33"/>
      <c r="D50" s="32"/>
      <c r="E50" s="33"/>
      <c r="F50" s="7"/>
      <c r="G50" s="7"/>
      <c r="O50" s="3"/>
    </row>
    <row r="51" spans="1:17" x14ac:dyDescent="0.15">
      <c r="A51" s="1"/>
      <c r="F51" s="7"/>
      <c r="G51" s="7"/>
    </row>
    <row r="52" spans="1:17" x14ac:dyDescent="0.15">
      <c r="A52" s="1"/>
      <c r="F52" s="3"/>
      <c r="G52" s="3"/>
      <c r="O52" s="3"/>
    </row>
    <row r="53" spans="1:17" x14ac:dyDescent="0.15">
      <c r="A53" s="1"/>
      <c r="F53" s="3"/>
      <c r="G53" s="3"/>
    </row>
    <row r="54" spans="1:17" x14ac:dyDescent="0.15">
      <c r="A54" s="1"/>
      <c r="B54" s="3"/>
      <c r="C54" s="3"/>
      <c r="D54" s="3"/>
      <c r="E54" s="6"/>
      <c r="F54" s="3"/>
      <c r="G54" s="3"/>
    </row>
    <row r="55" spans="1:17" x14ac:dyDescent="0.15">
      <c r="A55" s="4"/>
      <c r="J55" s="3"/>
      <c r="K55" s="6"/>
    </row>
    <row r="56" spans="1:17" x14ac:dyDescent="0.15">
      <c r="A56" s="1"/>
    </row>
    <row r="57" spans="1:17" x14ac:dyDescent="0.15">
      <c r="A57" s="1"/>
      <c r="J57" s="3"/>
      <c r="K57" s="6"/>
    </row>
    <row r="58" spans="1:17" x14ac:dyDescent="0.15">
      <c r="P58" s="3"/>
      <c r="Q58" s="6"/>
    </row>
    <row r="60" spans="1:17" x14ac:dyDescent="0.15">
      <c r="P60" s="3"/>
      <c r="Q60" s="6"/>
    </row>
    <row r="61" spans="1:17" ht="15" customHeight="1" x14ac:dyDescent="0.15">
      <c r="I61" s="3"/>
    </row>
    <row r="62" spans="1:17" ht="15" customHeight="1" x14ac:dyDescent="0.15"/>
    <row r="63" spans="1:17" ht="15" customHeight="1" x14ac:dyDescent="0.15">
      <c r="I63" s="3"/>
    </row>
    <row r="70" spans="8:11" x14ac:dyDescent="0.15">
      <c r="J70" s="3"/>
      <c r="K70" s="3"/>
    </row>
    <row r="73" spans="8:11" x14ac:dyDescent="0.15">
      <c r="H73" s="3"/>
    </row>
    <row r="75" spans="8:11" x14ac:dyDescent="0.15">
      <c r="H75" s="3"/>
    </row>
    <row r="76" spans="8:11" x14ac:dyDescent="0.15">
      <c r="I76" s="3"/>
    </row>
    <row r="88" spans="8:8" x14ac:dyDescent="0.15">
      <c r="H88" s="4"/>
    </row>
  </sheetData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baseColWidth="10" defaultColWidth="8.83203125" defaultRowHeight="13" x14ac:dyDescent="0.15"/>
  <sheetData>
    <row r="1" spans="1:5" x14ac:dyDescent="0.15">
      <c r="A1" s="3"/>
      <c r="B1" s="3" t="s">
        <v>17</v>
      </c>
      <c r="C1" s="3" t="s">
        <v>10</v>
      </c>
      <c r="D1" s="3" t="s">
        <v>18</v>
      </c>
      <c r="E1" s="3" t="s">
        <v>19</v>
      </c>
    </row>
    <row r="2" spans="1:5" x14ac:dyDescent="0.15">
      <c r="A2" s="3">
        <v>1723</v>
      </c>
      <c r="B2" s="3" t="s">
        <v>20</v>
      </c>
      <c r="C2" s="3" t="s">
        <v>10</v>
      </c>
      <c r="D2" s="3" t="s">
        <v>12</v>
      </c>
      <c r="E2" s="3" t="s">
        <v>21</v>
      </c>
    </row>
    <row r="3" spans="1:5" ht="14" x14ac:dyDescent="0.15">
      <c r="A3" s="1"/>
      <c r="B3" s="1"/>
      <c r="C3" s="1"/>
      <c r="D3" s="1"/>
      <c r="E3" s="1"/>
    </row>
    <row r="4" spans="1:5" x14ac:dyDescent="0.15">
      <c r="A4" s="3"/>
      <c r="B4" s="3" t="s">
        <v>22</v>
      </c>
      <c r="C4" s="3" t="s">
        <v>9</v>
      </c>
      <c r="D4" s="3" t="s">
        <v>13</v>
      </c>
      <c r="E4" s="3" t="s">
        <v>16</v>
      </c>
    </row>
    <row r="5" spans="1:5" ht="14" x14ac:dyDescent="0.15">
      <c r="A5" s="3"/>
      <c r="B5" s="1"/>
      <c r="C5" s="1"/>
      <c r="D5" s="1"/>
      <c r="E5" s="1"/>
    </row>
    <row r="6" spans="1:5" x14ac:dyDescent="0.15">
      <c r="A6" s="3"/>
      <c r="B6" s="3" t="s">
        <v>23</v>
      </c>
      <c r="C6" s="3" t="s">
        <v>10</v>
      </c>
      <c r="D6" s="3" t="s">
        <v>13</v>
      </c>
      <c r="E6" s="3" t="s">
        <v>24</v>
      </c>
    </row>
    <row r="7" spans="1:5" x14ac:dyDescent="0.15">
      <c r="A7" s="3"/>
      <c r="B7" s="3" t="s">
        <v>15</v>
      </c>
      <c r="C7" s="3" t="s">
        <v>10</v>
      </c>
      <c r="D7" s="3" t="s">
        <v>13</v>
      </c>
      <c r="E7" s="3" t="s">
        <v>14</v>
      </c>
    </row>
    <row r="8" spans="1:5" ht="14" x14ac:dyDescent="0.15">
      <c r="A8" s="1"/>
      <c r="B8" s="1"/>
      <c r="C8" s="1"/>
      <c r="D8" s="1"/>
      <c r="E8" s="1"/>
    </row>
    <row r="9" spans="1:5" ht="14" x14ac:dyDescent="0.15">
      <c r="A9" s="1"/>
      <c r="B9" s="1"/>
      <c r="C9" s="1"/>
      <c r="D9" s="1"/>
      <c r="E9" s="1"/>
    </row>
    <row r="10" spans="1:5" x14ac:dyDescent="0.15">
      <c r="A10" s="3"/>
      <c r="B10" s="3" t="s">
        <v>25</v>
      </c>
      <c r="C10" s="3" t="s">
        <v>10</v>
      </c>
      <c r="D10" s="3" t="s">
        <v>26</v>
      </c>
      <c r="E10" s="3" t="s">
        <v>27</v>
      </c>
    </row>
    <row r="11" spans="1:5" ht="14" x14ac:dyDescent="0.15">
      <c r="A11" s="3"/>
      <c r="B11" s="1"/>
      <c r="C11" s="1"/>
      <c r="D11" s="1"/>
      <c r="E11" s="1"/>
    </row>
    <row r="12" spans="1:5" ht="14" x14ac:dyDescent="0.15">
      <c r="A12" s="1"/>
      <c r="B12" s="1"/>
      <c r="C12" s="1"/>
      <c r="D12" s="1"/>
      <c r="E12" s="1"/>
    </row>
    <row r="13" spans="1:5" ht="14" x14ac:dyDescent="0.15">
      <c r="A13" s="3"/>
      <c r="B13" s="1"/>
      <c r="C13" s="1"/>
      <c r="D13" s="1"/>
      <c r="E13" s="1"/>
    </row>
    <row r="14" spans="1:5" ht="14" x14ac:dyDescent="0.15">
      <c r="A14" s="3"/>
      <c r="B14" s="1"/>
      <c r="C14" s="1"/>
      <c r="D14" s="1"/>
      <c r="E14" s="1"/>
    </row>
    <row r="15" spans="1:5" ht="14" x14ac:dyDescent="0.15">
      <c r="A15" s="1"/>
      <c r="B15" s="1"/>
      <c r="C15" s="1"/>
      <c r="D15" s="1"/>
      <c r="E15" s="1"/>
    </row>
    <row r="16" spans="1:5" ht="14" x14ac:dyDescent="0.15">
      <c r="A16" s="1"/>
      <c r="B16" s="1"/>
      <c r="C16" s="1"/>
      <c r="D16" s="1"/>
      <c r="E16" s="1"/>
    </row>
    <row r="17" spans="1:5" x14ac:dyDescent="0.15">
      <c r="A17" s="8"/>
      <c r="B17" s="9"/>
      <c r="C17" s="3"/>
      <c r="D17" s="3"/>
      <c r="E17" s="6"/>
    </row>
    <row r="18" spans="1:5" ht="14" x14ac:dyDescent="0.15">
      <c r="A18" s="1"/>
      <c r="B18" s="1"/>
      <c r="C18" s="1"/>
      <c r="D18" s="1"/>
      <c r="E18" s="1"/>
    </row>
    <row r="19" spans="1:5" ht="14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9404CCFBCE540ACD8E215BBBBB7E0" ma:contentTypeVersion="13" ma:contentTypeDescription="Een nieuw document maken." ma:contentTypeScope="" ma:versionID="0c0c306158013a7d6e41e5f96dfbd843">
  <xsd:schema xmlns:xsd="http://www.w3.org/2001/XMLSchema" xmlns:xs="http://www.w3.org/2001/XMLSchema" xmlns:p="http://schemas.microsoft.com/office/2006/metadata/properties" xmlns:ns3="a63e1404-1cca-40c2-a1c0-6a67af1adac5" xmlns:ns4="0502de9e-715b-444f-81f2-945bd7433d58" targetNamespace="http://schemas.microsoft.com/office/2006/metadata/properties" ma:root="true" ma:fieldsID="5ea93b261c4d5e01fef4aa4fbef66136" ns3:_="" ns4:_="">
    <xsd:import namespace="a63e1404-1cca-40c2-a1c0-6a67af1adac5"/>
    <xsd:import namespace="0502de9e-715b-444f-81f2-945bd7433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e1404-1cca-40c2-a1c0-6a67af1ada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2de9e-715b-444f-81f2-945bd7433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018F9F-37E2-4397-98FE-343FF8816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812602-79E8-4425-A9CE-6A28FBAC2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e1404-1cca-40c2-a1c0-6a67af1adac5"/>
    <ds:schemaRef ds:uri="0502de9e-715b-444f-81f2-945bd7433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62C885-116B-4B07-A28A-B62636444445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a63e1404-1cca-40c2-a1c0-6a67af1adac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502de9e-715b-444f-81f2-945bd7433d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Microsoft Office User</cp:lastModifiedBy>
  <cp:revision/>
  <cp:lastPrinted>2018-11-08T18:55:14Z</cp:lastPrinted>
  <dcterms:created xsi:type="dcterms:W3CDTF">2001-12-24T09:07:19Z</dcterms:created>
  <dcterms:modified xsi:type="dcterms:W3CDTF">2023-01-13T14:56:19Z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0x0101008BD9404CCFBCE540ACD8E215BBBBB7E0</vt:lpwstr>
  </property>
</Properties>
</file>