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Geldrop Hippique\Uitslagen\"/>
    </mc:Choice>
  </mc:AlternateContent>
  <xr:revisionPtr revIDLastSave="0" documentId="13_ncr:1_{9A2EF94B-423E-4D5F-B125-EE0742A3C3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56" i="5" l="1"/>
  <c r="BM56" i="5" s="1"/>
  <c r="AF56" i="5"/>
  <c r="AH56" i="5" s="1"/>
  <c r="BN56" i="5" s="1"/>
  <c r="BK59" i="5"/>
  <c r="BM59" i="5" s="1"/>
  <c r="AF59" i="5"/>
  <c r="AH59" i="5" s="1"/>
  <c r="BN59" i="5" s="1"/>
  <c r="BK26" i="5"/>
  <c r="BM26" i="5" s="1"/>
  <c r="AF26" i="5"/>
  <c r="AH26" i="5" s="1"/>
  <c r="BN26" i="5" s="1"/>
  <c r="BN90" i="5"/>
  <c r="BK90" i="5"/>
  <c r="BM90" i="5" s="1"/>
  <c r="BN91" i="5"/>
  <c r="BK91" i="5"/>
  <c r="BM91" i="5" s="1"/>
  <c r="BN93" i="5"/>
  <c r="BK93" i="5"/>
  <c r="BM93" i="5" s="1"/>
  <c r="BO93" i="5" s="1"/>
  <c r="BN92" i="5"/>
  <c r="BK92" i="5"/>
  <c r="BM92" i="5" s="1"/>
  <c r="BK80" i="5"/>
  <c r="BM80" i="5" s="1"/>
  <c r="AF80" i="5"/>
  <c r="AH80" i="5" s="1"/>
  <c r="BN80" i="5" s="1"/>
  <c r="BK83" i="5"/>
  <c r="BM83" i="5" s="1"/>
  <c r="AF83" i="5"/>
  <c r="AH83" i="5" s="1"/>
  <c r="BN83" i="5" s="1"/>
  <c r="BK85" i="5"/>
  <c r="BM85" i="5" s="1"/>
  <c r="AF85" i="5"/>
  <c r="AH85" i="5" s="1"/>
  <c r="BN85" i="5" s="1"/>
  <c r="BK84" i="5"/>
  <c r="BM84" i="5" s="1"/>
  <c r="AF84" i="5"/>
  <c r="AH84" i="5" s="1"/>
  <c r="BN84" i="5" s="1"/>
  <c r="BK74" i="5"/>
  <c r="BM74" i="5" s="1"/>
  <c r="BK17" i="5"/>
  <c r="BK40" i="5"/>
  <c r="BM40" i="5" s="1"/>
  <c r="BK5" i="5"/>
  <c r="BK11" i="5"/>
  <c r="BK13" i="5"/>
  <c r="BK7" i="5"/>
  <c r="BK8" i="5"/>
  <c r="BK9" i="5"/>
  <c r="BK4" i="5"/>
  <c r="BK12" i="5"/>
  <c r="BK6" i="5"/>
  <c r="BK10" i="5"/>
  <c r="BK16" i="5"/>
  <c r="BM16" i="5" s="1"/>
  <c r="BK15" i="5"/>
  <c r="BM15" i="5" s="1"/>
  <c r="BK18" i="5"/>
  <c r="BM18" i="5" s="1"/>
  <c r="BK19" i="5"/>
  <c r="BM19" i="5" s="1"/>
  <c r="BK23" i="5"/>
  <c r="BK24" i="5"/>
  <c r="BK32" i="5"/>
  <c r="BK29" i="5"/>
  <c r="BK34" i="5"/>
  <c r="BK33" i="5"/>
  <c r="BK35" i="5"/>
  <c r="BK27" i="5"/>
  <c r="BK31" i="5"/>
  <c r="BK30" i="5"/>
  <c r="BK28" i="5"/>
  <c r="BK25" i="5"/>
  <c r="BK37" i="5"/>
  <c r="BM37" i="5" s="1"/>
  <c r="BK38" i="5"/>
  <c r="BM38" i="5" s="1"/>
  <c r="BK41" i="5"/>
  <c r="BM41" i="5" s="1"/>
  <c r="BK39" i="5"/>
  <c r="BM39" i="5" s="1"/>
  <c r="BK51" i="5"/>
  <c r="BM51" i="5" s="1"/>
  <c r="BK52" i="5"/>
  <c r="BK50" i="5"/>
  <c r="BM50" i="5" s="1"/>
  <c r="BK46" i="5"/>
  <c r="BM46" i="5" s="1"/>
  <c r="BK45" i="5"/>
  <c r="BK48" i="5"/>
  <c r="BK47" i="5"/>
  <c r="BK72" i="5"/>
  <c r="BM72" i="5" s="1"/>
  <c r="BK71" i="5"/>
  <c r="BM71" i="5" s="1"/>
  <c r="BK75" i="5"/>
  <c r="BM75" i="5" s="1"/>
  <c r="BK76" i="5"/>
  <c r="BM76" i="5" s="1"/>
  <c r="BK73" i="5"/>
  <c r="BM73" i="5" s="1"/>
  <c r="BK61" i="5"/>
  <c r="BK58" i="5"/>
  <c r="BK64" i="5"/>
  <c r="BK69" i="5"/>
  <c r="BK60" i="5"/>
  <c r="BK65" i="5"/>
  <c r="BK63" i="5"/>
  <c r="BK67" i="5"/>
  <c r="BK57" i="5"/>
  <c r="BK62" i="5"/>
  <c r="BK68" i="5"/>
  <c r="BK66" i="5"/>
  <c r="BK82" i="5"/>
  <c r="BK87" i="5"/>
  <c r="BK81" i="5"/>
  <c r="BK86" i="5"/>
  <c r="BK88" i="5"/>
  <c r="AF5" i="5"/>
  <c r="AF11" i="5"/>
  <c r="AF13" i="5"/>
  <c r="AF7" i="5"/>
  <c r="AF8" i="5"/>
  <c r="AH8" i="5" s="1"/>
  <c r="AF9" i="5"/>
  <c r="AH9" i="5" s="1"/>
  <c r="AF4" i="5"/>
  <c r="AH4" i="5" s="1"/>
  <c r="AF12" i="5"/>
  <c r="AH12" i="5" s="1"/>
  <c r="AH6" i="5"/>
  <c r="AF10" i="5"/>
  <c r="AH10" i="5" s="1"/>
  <c r="AF23" i="5"/>
  <c r="AF24" i="5"/>
  <c r="AF32" i="5"/>
  <c r="AF29" i="5"/>
  <c r="AF34" i="5"/>
  <c r="AF33" i="5"/>
  <c r="AF35" i="5"/>
  <c r="AF27" i="5"/>
  <c r="AF31" i="5"/>
  <c r="AF30" i="5"/>
  <c r="AF28" i="5"/>
  <c r="AF25" i="5"/>
  <c r="AF46" i="5"/>
  <c r="AH46" i="5" s="1"/>
  <c r="BN46" i="5" s="1"/>
  <c r="AF45" i="5"/>
  <c r="AF48" i="5"/>
  <c r="AF47" i="5"/>
  <c r="AF61" i="5"/>
  <c r="AF58" i="5"/>
  <c r="AF64" i="5"/>
  <c r="AF69" i="5"/>
  <c r="AF60" i="5"/>
  <c r="AF65" i="5"/>
  <c r="AF63" i="5"/>
  <c r="AF67" i="5"/>
  <c r="AF57" i="5"/>
  <c r="AF62" i="5"/>
  <c r="AF68" i="5"/>
  <c r="AF66" i="5"/>
  <c r="AF82" i="5"/>
  <c r="AF87" i="5"/>
  <c r="AF81" i="5"/>
  <c r="AF86" i="5"/>
  <c r="AF88" i="5"/>
  <c r="BN72" i="5"/>
  <c r="BN71" i="5"/>
  <c r="BN75" i="5"/>
  <c r="BN76" i="5"/>
  <c r="BN73" i="5"/>
  <c r="BN74" i="5"/>
  <c r="AH51" i="5"/>
  <c r="BN51" i="5" s="1"/>
  <c r="AH52" i="5"/>
  <c r="BN52" i="5" s="1"/>
  <c r="AH50" i="5"/>
  <c r="BN50" i="5" s="1"/>
  <c r="BN16" i="5"/>
  <c r="BN15" i="5"/>
  <c r="BN18" i="5"/>
  <c r="BN19" i="5"/>
  <c r="BN40" i="5"/>
  <c r="BN39" i="5"/>
  <c r="BN41" i="5"/>
  <c r="BN38" i="5"/>
  <c r="BN37" i="5"/>
  <c r="BO90" i="5" l="1"/>
  <c r="BO72" i="5"/>
  <c r="BO56" i="5"/>
  <c r="BO59" i="5"/>
  <c r="BO92" i="5"/>
  <c r="BO91" i="5"/>
  <c r="BO26" i="5"/>
  <c r="BO80" i="5"/>
  <c r="BO83" i="5"/>
  <c r="BO85" i="5"/>
  <c r="BO84" i="5"/>
  <c r="BO75" i="5"/>
  <c r="BO50" i="5"/>
  <c r="BO74" i="5"/>
  <c r="BO71" i="5"/>
  <c r="BO73" i="5"/>
  <c r="BO76" i="5"/>
  <c r="BO51" i="5"/>
  <c r="BO46" i="5"/>
  <c r="BO19" i="5"/>
  <c r="BO15" i="5"/>
  <c r="BO37" i="5"/>
  <c r="BO18" i="5"/>
  <c r="BO16" i="5"/>
  <c r="BO40" i="5"/>
  <c r="BO39" i="5"/>
  <c r="BO38" i="5"/>
  <c r="BO41" i="5"/>
  <c r="BM63" i="5"/>
  <c r="BM69" i="5"/>
  <c r="BM66" i="5"/>
  <c r="BM58" i="5"/>
  <c r="BM60" i="5"/>
  <c r="BM57" i="5"/>
  <c r="BM65" i="5"/>
  <c r="AH69" i="5"/>
  <c r="BN69" i="5" s="1"/>
  <c r="AH66" i="5"/>
  <c r="BN66" i="5" s="1"/>
  <c r="AH58" i="5"/>
  <c r="BN58" i="5" s="1"/>
  <c r="AH60" i="5"/>
  <c r="BN60" i="5" s="1"/>
  <c r="AH57" i="5"/>
  <c r="BN57" i="5" s="1"/>
  <c r="AH65" i="5"/>
  <c r="BN65" i="5" s="1"/>
  <c r="BM86" i="5"/>
  <c r="BM88" i="5"/>
  <c r="AH86" i="5"/>
  <c r="BN86" i="5" s="1"/>
  <c r="AH88" i="5"/>
  <c r="BN88" i="5" s="1"/>
  <c r="AH87" i="5"/>
  <c r="BN87" i="5" s="1"/>
  <c r="BM13" i="5"/>
  <c r="BM8" i="5"/>
  <c r="BM9" i="5"/>
  <c r="BM12" i="5"/>
  <c r="BM10" i="5"/>
  <c r="BM17" i="5"/>
  <c r="BN8" i="5"/>
  <c r="BN9" i="5"/>
  <c r="BN12" i="5"/>
  <c r="AH13" i="5"/>
  <c r="BN13" i="5" s="1"/>
  <c r="BN10" i="5"/>
  <c r="BN17" i="5"/>
  <c r="BO65" i="5" l="1"/>
  <c r="BO66" i="5"/>
  <c r="BO58" i="5"/>
  <c r="BO57" i="5"/>
  <c r="BO60" i="5"/>
  <c r="BO87" i="5"/>
  <c r="BO69" i="5"/>
  <c r="BO88" i="5"/>
  <c r="BO86" i="5"/>
  <c r="BO10" i="5"/>
  <c r="BO8" i="5"/>
  <c r="BO17" i="5"/>
  <c r="BO12" i="5"/>
  <c r="BO9" i="5"/>
  <c r="BO13" i="5"/>
  <c r="AH7" i="5" l="1"/>
  <c r="AH11" i="5"/>
  <c r="AH5" i="5"/>
  <c r="BM81" i="5" l="1"/>
  <c r="BM47" i="5"/>
  <c r="AH47" i="5"/>
  <c r="BN47" i="5" s="1"/>
  <c r="BM33" i="5"/>
  <c r="BM31" i="5"/>
  <c r="BM23" i="5"/>
  <c r="AH33" i="5"/>
  <c r="BN33" i="5" s="1"/>
  <c r="AH31" i="5"/>
  <c r="BN31" i="5" s="1"/>
  <c r="AH23" i="5"/>
  <c r="BN23" i="5" s="1"/>
  <c r="BM45" i="5"/>
  <c r="AH45" i="5"/>
  <c r="BN45" i="5" s="1"/>
  <c r="BM28" i="5"/>
  <c r="BM29" i="5"/>
  <c r="AH28" i="5"/>
  <c r="BN28" i="5" s="1"/>
  <c r="AH29" i="5"/>
  <c r="BN29" i="5" s="1"/>
  <c r="AH81" i="5"/>
  <c r="BN81" i="5" s="1"/>
  <c r="BM68" i="5"/>
  <c r="BM62" i="5"/>
  <c r="BM64" i="5"/>
  <c r="BM67" i="5"/>
  <c r="BM61" i="5"/>
  <c r="AH68" i="5"/>
  <c r="BN68" i="5" s="1"/>
  <c r="AH63" i="5"/>
  <c r="BN63" i="5" s="1"/>
  <c r="BO63" i="5" s="1"/>
  <c r="AH62" i="5"/>
  <c r="BN62" i="5" s="1"/>
  <c r="AH64" i="5"/>
  <c r="BN64" i="5" s="1"/>
  <c r="AH67" i="5"/>
  <c r="BN67" i="5" s="1"/>
  <c r="AH61" i="5"/>
  <c r="BN61" i="5" s="1"/>
  <c r="AH48" i="5"/>
  <c r="BN48" i="5" s="1"/>
  <c r="BM27" i="5"/>
  <c r="BM25" i="5"/>
  <c r="BM30" i="5"/>
  <c r="BM32" i="5"/>
  <c r="BM24" i="5"/>
  <c r="BM34" i="5"/>
  <c r="BM35" i="5"/>
  <c r="AH27" i="5"/>
  <c r="BN27" i="5" s="1"/>
  <c r="AH25" i="5"/>
  <c r="BN25" i="5" s="1"/>
  <c r="AH30" i="5"/>
  <c r="BN30" i="5" s="1"/>
  <c r="AH32" i="5"/>
  <c r="BN32" i="5" s="1"/>
  <c r="AH24" i="5"/>
  <c r="BN24" i="5" s="1"/>
  <c r="AH34" i="5"/>
  <c r="BN34" i="5" s="1"/>
  <c r="AH35" i="5"/>
  <c r="BN35" i="5" s="1"/>
  <c r="BM7" i="5"/>
  <c r="BM5" i="5"/>
  <c r="BM4" i="5"/>
  <c r="BM6" i="5"/>
  <c r="BM11" i="5"/>
  <c r="BN7" i="5"/>
  <c r="BN5" i="5"/>
  <c r="BN4" i="5"/>
  <c r="BN6" i="5"/>
  <c r="BN11" i="5"/>
  <c r="BK98" i="5"/>
  <c r="BM98" i="5" s="1"/>
  <c r="BK97" i="5"/>
  <c r="BM97" i="5" s="1"/>
  <c r="AH82" i="5"/>
  <c r="BN82" i="5" s="1"/>
  <c r="BM82" i="5"/>
  <c r="AF97" i="5"/>
  <c r="AH97" i="5" s="1"/>
  <c r="BN97" i="5" s="1"/>
  <c r="AF98" i="5"/>
  <c r="AH98" i="5" s="1"/>
  <c r="BN98" i="5" s="1"/>
  <c r="AF99" i="5"/>
  <c r="AH99" i="5" s="1"/>
  <c r="BN99" i="5" s="1"/>
  <c r="BM99" i="5"/>
  <c r="BO28" i="5" l="1"/>
  <c r="BO82" i="5"/>
  <c r="BO4" i="5"/>
  <c r="BO48" i="5"/>
  <c r="BO11" i="5"/>
  <c r="BO24" i="5"/>
  <c r="BO6" i="5"/>
  <c r="BO27" i="5"/>
  <c r="BO35" i="5"/>
  <c r="BO32" i="5"/>
  <c r="BO68" i="5"/>
  <c r="BO33" i="5"/>
  <c r="BO47" i="5"/>
  <c r="BO81" i="5"/>
  <c r="BO30" i="5"/>
  <c r="BO45" i="5"/>
  <c r="BO31" i="5"/>
  <c r="BO98" i="5"/>
  <c r="BO5" i="5"/>
  <c r="BO7" i="5"/>
  <c r="BO62" i="5"/>
  <c r="BO29" i="5"/>
  <c r="BO99" i="5"/>
  <c r="BO34" i="5"/>
  <c r="BO25" i="5"/>
  <c r="BO67" i="5"/>
  <c r="BO97" i="5"/>
  <c r="BO61" i="5"/>
  <c r="BO23" i="5"/>
  <c r="BO64" i="5"/>
</calcChain>
</file>

<file path=xl/sharedStrings.xml><?xml version="1.0" encoding="utf-8"?>
<sst xmlns="http://schemas.openxmlformats.org/spreadsheetml/2006/main" count="447" uniqueCount="142">
  <si>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</si>
  <si>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</si>
  <si>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</si>
  <si>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</si>
  <si>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</si>
  <si>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</si>
  <si>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</si>
  <si>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</si>
  <si>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</si>
  <si>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</si>
  <si>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</si>
  <si>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</si>
  <si>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</si>
  <si>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</si>
  <si>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</si>
  <si>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</si>
  <si>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</si>
  <si>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</si>
  <si>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</si>
  <si>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Chantal v. der Wijst</t>
  </si>
  <si>
    <t>Giel van der Linden</t>
  </si>
  <si>
    <t>Patrick Engelen</t>
  </si>
  <si>
    <t>Kenny Kanora</t>
  </si>
  <si>
    <t>Jan van Tien</t>
  </si>
  <si>
    <t>Bert Berben</t>
  </si>
  <si>
    <t>Lierop</t>
  </si>
  <si>
    <t>Nuenen</t>
  </si>
  <si>
    <t>Schijndel</t>
  </si>
  <si>
    <t>Mierlo</t>
  </si>
  <si>
    <t>Jordy van der Wijst</t>
  </si>
  <si>
    <t>Jan Loenen</t>
  </si>
  <si>
    <t>Vierlingsbeek</t>
  </si>
  <si>
    <t>Griendtsveen</t>
  </si>
  <si>
    <t>Kees Vorstenbosch</t>
  </si>
  <si>
    <t>Veldhoven</t>
  </si>
  <si>
    <t>Wim van Rooij</t>
  </si>
  <si>
    <t>Bergeijk</t>
  </si>
  <si>
    <t>Nispen</t>
  </si>
  <si>
    <t>Nicky Rijkers</t>
  </si>
  <si>
    <t>Heesch</t>
  </si>
  <si>
    <t>Bree ( B. )</t>
  </si>
  <si>
    <t>Dennis Rijntjes</t>
  </si>
  <si>
    <t>Stephano Mulder</t>
  </si>
  <si>
    <t>Pascal Meere</t>
  </si>
  <si>
    <t>Marel Coolen</t>
  </si>
  <si>
    <t>Nuen en</t>
  </si>
  <si>
    <t>Aarle Rixtel</t>
  </si>
  <si>
    <t>Oudenaarde ( B. )</t>
  </si>
  <si>
    <t>Barrage</t>
  </si>
  <si>
    <t>Jasmine v. Cauwenberghe</t>
  </si>
  <si>
    <t>Steven de Wannemacker</t>
  </si>
  <si>
    <t>Ronse ( B )</t>
  </si>
  <si>
    <t>Appie de Greef</t>
  </si>
  <si>
    <t>Piet van de Brand</t>
  </si>
  <si>
    <t>Heythuijsen</t>
  </si>
  <si>
    <t>Leo Verhagen</t>
  </si>
  <si>
    <t>Hans Hoens</t>
  </si>
  <si>
    <t>Johan van Hooydonk</t>
  </si>
  <si>
    <t>Borkel en Schaft</t>
  </si>
  <si>
    <t>Borkel &amp; Schaft</t>
  </si>
  <si>
    <t>Bavel</t>
  </si>
  <si>
    <t>Eersel</t>
  </si>
  <si>
    <t>Uitslag EGM -- Geldrop Hippique 16 oktober  2022.</t>
  </si>
  <si>
    <t>4a</t>
  </si>
  <si>
    <t>4b</t>
  </si>
  <si>
    <t>4c</t>
  </si>
  <si>
    <t>4d</t>
  </si>
  <si>
    <t>4e</t>
  </si>
  <si>
    <t>4f</t>
  </si>
  <si>
    <t>10a</t>
  </si>
  <si>
    <t>10b</t>
  </si>
  <si>
    <t>10c</t>
  </si>
  <si>
    <t>10d</t>
  </si>
  <si>
    <t>10e</t>
  </si>
  <si>
    <t>10f</t>
  </si>
  <si>
    <t>Lars Verstegen</t>
  </si>
  <si>
    <t>Linda Smits</t>
  </si>
  <si>
    <t>11.</t>
  </si>
  <si>
    <t>Katia Denis</t>
  </si>
  <si>
    <t>Marc Hanssen</t>
  </si>
  <si>
    <t>Tim Steijvers</t>
  </si>
  <si>
    <t>Ger Verstegen</t>
  </si>
  <si>
    <t>22.</t>
  </si>
  <si>
    <t>55.</t>
  </si>
  <si>
    <t>Wil Peijs</t>
  </si>
  <si>
    <t>Melick</t>
  </si>
  <si>
    <t>Bocholt ( B. )</t>
  </si>
  <si>
    <t>Venray</t>
  </si>
  <si>
    <t>Panningen</t>
  </si>
  <si>
    <t>Roermond</t>
  </si>
  <si>
    <t>Balen ( B. )</t>
  </si>
  <si>
    <t>Reusel</t>
  </si>
  <si>
    <t>66.</t>
  </si>
  <si>
    <t>Linda de Ronde</t>
  </si>
  <si>
    <t>Dimitri Verstraetn</t>
  </si>
  <si>
    <t>77.</t>
  </si>
  <si>
    <t>Arno van de Brand</t>
  </si>
  <si>
    <t>Jack Lamers</t>
  </si>
  <si>
    <t>Dries Vissers</t>
  </si>
  <si>
    <t>Karel Geentjens</t>
  </si>
  <si>
    <t>Beusichem</t>
  </si>
  <si>
    <t>Arendonk ( B. )</t>
  </si>
  <si>
    <t>Hamont</t>
  </si>
  <si>
    <t>Vlimmeren ( B. )</t>
  </si>
  <si>
    <t>88.</t>
  </si>
  <si>
    <t>Hans Verhoeven</t>
  </si>
  <si>
    <t>99.</t>
  </si>
  <si>
    <t>Peter Zeegers</t>
  </si>
  <si>
    <t>Valkensward</t>
  </si>
  <si>
    <t>Meijel</t>
  </si>
  <si>
    <t>777.</t>
  </si>
  <si>
    <t>Niels Vermeulen</t>
  </si>
  <si>
    <t>111.</t>
  </si>
  <si>
    <t>Andrew Damsma</t>
  </si>
  <si>
    <t>Leo van de Burgt</t>
  </si>
  <si>
    <t>Sandy Schaepkens</t>
  </si>
  <si>
    <t>Riethoven</t>
  </si>
  <si>
    <t>Heerlen</t>
  </si>
  <si>
    <t>Theo Raaijmakers</t>
  </si>
  <si>
    <t>Annemiek Castelijns</t>
  </si>
  <si>
    <t>Erik Steijvers</t>
  </si>
  <si>
    <t>222.</t>
  </si>
  <si>
    <t>Tinus van Kuyk</t>
  </si>
  <si>
    <t>333.</t>
  </si>
  <si>
    <t>Kevin Swennen</t>
  </si>
  <si>
    <t>Berlicum</t>
  </si>
  <si>
    <t>444.</t>
  </si>
  <si>
    <t>Anneke Cremers</t>
  </si>
  <si>
    <t>Windraak</t>
  </si>
  <si>
    <t>555.</t>
  </si>
  <si>
    <t>Harrie Burghoorn</t>
  </si>
  <si>
    <t>666.</t>
  </si>
  <si>
    <t>Tim  Steijvers</t>
  </si>
  <si>
    <t>Jordy v. der Wijst</t>
  </si>
  <si>
    <t>Arno v d Brand</t>
  </si>
  <si>
    <t>Piet vd Brand</t>
  </si>
  <si>
    <t>Pete Zeegers</t>
  </si>
  <si>
    <t>Leo vd Burgt</t>
  </si>
  <si>
    <t>Marcel Coolen</t>
  </si>
  <si>
    <t>Pascal Meer</t>
  </si>
  <si>
    <t>Dennis Rijntjens</t>
  </si>
  <si>
    <t>Tielen ( B.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</si>
</sst>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color theme="1"/>
      <name val="Calibri"/>
      <family val="2"/>
      <scheme val="minor"/>
    </font>
    <font>
      <sz val="9"/>
      <color rgb="FF0000FF"/>
      <name val="Verdana"/>
      <family val="2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9"/>
      <name val="Verdana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rgb="FF002060"/>
      <name val="Calibri"/>
      <family val="2"/>
      <scheme val="minor"/>
    </font>
    <font>
      <sz val="26"/>
      <color rgb="FF002060"/>
      <name val="Calibri"/>
      <family val="2"/>
    </font>
    <font>
      <sz val="9"/>
      <color rgb="FF002060"/>
      <name val="Calibri"/>
      <family val="2"/>
    </font>
    <font>
      <sz val="9"/>
      <color rgb="FF002060"/>
      <name val="Verdana"/>
      <family val="2"/>
    </font>
    <font>
      <b/>
      <sz val="9"/>
      <color rgb="FFC00000"/>
      <name val="Verdana"/>
      <family val="2"/>
    </font>
    <font>
      <b/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</font>
    <font>
      <sz val="9"/>
      <color rgb="FFC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66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01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5" fillId="0" borderId="0" xfId="0" applyFont="1"/>
    <xf numFmtId="0" fontId="1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6" fillId="0" borderId="9" xfId="0" applyFont="1" applyBorder="1"/>
    <xf numFmtId="0" fontId="9" fillId="2" borderId="10" xfId="0" applyFont="1" applyFill="1" applyBorder="1" applyAlignment="1">
      <alignment horizontal="left"/>
    </xf>
    <xf numFmtId="0" fontId="15" fillId="0" borderId="0" xfId="0" applyFont="1" applyBorder="1"/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 wrapText="1"/>
    </xf>
    <xf numFmtId="0" fontId="12" fillId="0" borderId="4" xfId="0" applyFont="1" applyBorder="1" applyAlignment="1">
      <alignment horizontal="center" vertical="justify" textRotation="73"/>
    </xf>
    <xf numFmtId="0" fontId="8" fillId="3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4" fillId="3" borderId="2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2" fontId="10" fillId="4" borderId="8" xfId="0" applyNumberFormat="1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/>
    </xf>
    <xf numFmtId="2" fontId="14" fillId="4" borderId="14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2" fontId="10" fillId="0" borderId="8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/>
    <xf numFmtId="0" fontId="10" fillId="0" borderId="19" xfId="0" applyFont="1" applyFill="1" applyBorder="1" applyAlignment="1">
      <alignment horizontal="left"/>
    </xf>
    <xf numFmtId="2" fontId="10" fillId="0" borderId="19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left"/>
    </xf>
    <xf numFmtId="2" fontId="10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5" borderId="23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center" vertical="center"/>
    </xf>
    <xf numFmtId="0" fontId="18" fillId="4" borderId="19" xfId="0" applyFont="1" applyFill="1" applyBorder="1"/>
    <xf numFmtId="0" fontId="18" fillId="4" borderId="19" xfId="0" applyFont="1" applyFill="1" applyBorder="1" applyAlignment="1">
      <alignment horizontal="left"/>
    </xf>
    <xf numFmtId="0" fontId="18" fillId="4" borderId="19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2" xfId="0" applyFont="1" applyFill="1" applyBorder="1" applyAlignment="1">
      <alignment horizontal="left"/>
    </xf>
    <xf numFmtId="2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2" fontId="10" fillId="4" borderId="19" xfId="0" applyNumberFormat="1" applyFont="1" applyFill="1" applyBorder="1" applyAlignment="1">
      <alignment horizontal="center" vertical="center"/>
    </xf>
    <xf numFmtId="2" fontId="14" fillId="4" borderId="19" xfId="0" applyNumberFormat="1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center" vertical="center"/>
    </xf>
    <xf numFmtId="0" fontId="10" fillId="4" borderId="19" xfId="0" applyFont="1" applyFill="1" applyBorder="1"/>
    <xf numFmtId="0" fontId="10" fillId="4" borderId="19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right" vertical="center"/>
    </xf>
    <xf numFmtId="0" fontId="6" fillId="6" borderId="30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/>
    <xf numFmtId="0" fontId="10" fillId="4" borderId="14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0" fillId="0" borderId="19" xfId="0" applyFont="1" applyBorder="1" applyAlignment="1">
      <alignment horizontal="center" vertical="center"/>
    </xf>
    <xf numFmtId="2" fontId="10" fillId="4" borderId="18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/>
    <xf numFmtId="0" fontId="10" fillId="0" borderId="14" xfId="0" applyFont="1" applyFill="1" applyBorder="1" applyAlignment="1">
      <alignment horizontal="left"/>
    </xf>
    <xf numFmtId="2" fontId="10" fillId="0" borderId="14" xfId="0" applyNumberFormat="1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4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4" borderId="15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4" borderId="27" xfId="0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right" vertical="top"/>
    </xf>
    <xf numFmtId="0" fontId="19" fillId="0" borderId="2" xfId="0" applyFont="1" applyBorder="1" applyAlignment="1">
      <alignment horizontal="left" vertical="top"/>
    </xf>
    <xf numFmtId="0" fontId="19" fillId="4" borderId="8" xfId="0" applyFont="1" applyFill="1" applyBorder="1" applyAlignment="1">
      <alignment vertical="center"/>
    </xf>
    <xf numFmtId="0" fontId="19" fillId="4" borderId="11" xfId="0" applyFont="1" applyFill="1" applyBorder="1" applyAlignment="1">
      <alignment horizontal="left" vertical="center"/>
    </xf>
    <xf numFmtId="0" fontId="19" fillId="0" borderId="31" xfId="0" applyFont="1" applyBorder="1" applyAlignment="1">
      <alignment vertical="center"/>
    </xf>
    <xf numFmtId="0" fontId="19" fillId="0" borderId="26" xfId="0" applyFont="1" applyBorder="1" applyAlignment="1">
      <alignment horizontal="left" vertical="center"/>
    </xf>
    <xf numFmtId="0" fontId="22" fillId="4" borderId="2" xfId="0" applyFont="1" applyFill="1" applyBorder="1" applyAlignment="1">
      <alignment vertical="center"/>
    </xf>
    <xf numFmtId="0" fontId="19" fillId="0" borderId="28" xfId="0" applyFont="1" applyBorder="1" applyAlignment="1">
      <alignment horizontal="left" vertical="center"/>
    </xf>
    <xf numFmtId="2" fontId="10" fillId="4" borderId="11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4" fillId="7" borderId="14" xfId="0" applyFont="1" applyFill="1" applyBorder="1" applyAlignment="1">
      <alignment horizontal="left"/>
    </xf>
    <xf numFmtId="0" fontId="10" fillId="7" borderId="19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right" vertical="center"/>
    </xf>
    <xf numFmtId="0" fontId="24" fillId="5" borderId="29" xfId="0" applyFont="1" applyFill="1" applyBorder="1" applyAlignment="1">
      <alignment horizontal="left" vertical="center"/>
    </xf>
    <xf numFmtId="0" fontId="24" fillId="5" borderId="12" xfId="0" applyFont="1" applyFill="1" applyBorder="1" applyAlignment="1">
      <alignment horizontal="right" vertical="center"/>
    </xf>
    <xf numFmtId="0" fontId="24" fillId="5" borderId="2" xfId="0" applyFont="1" applyFill="1" applyBorder="1" applyAlignment="1">
      <alignment horizontal="left" vertical="center"/>
    </xf>
    <xf numFmtId="0" fontId="24" fillId="0" borderId="12" xfId="0" applyFont="1" applyBorder="1"/>
    <xf numFmtId="0" fontId="24" fillId="5" borderId="13" xfId="0" applyFont="1" applyFill="1" applyBorder="1" applyAlignment="1">
      <alignment horizontal="right" vertical="center"/>
    </xf>
    <xf numFmtId="0" fontId="24" fillId="5" borderId="14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right"/>
    </xf>
    <xf numFmtId="0" fontId="25" fillId="4" borderId="23" xfId="0" applyFont="1" applyFill="1" applyBorder="1" applyAlignment="1">
      <alignment horizontal="right"/>
    </xf>
    <xf numFmtId="0" fontId="25" fillId="4" borderId="19" xfId="0" applyFont="1" applyFill="1" applyBorder="1"/>
    <xf numFmtId="0" fontId="25" fillId="4" borderId="12" xfId="0" applyFont="1" applyFill="1" applyBorder="1" applyAlignment="1">
      <alignment horizontal="right"/>
    </xf>
    <xf numFmtId="0" fontId="25" fillId="4" borderId="4" xfId="0" applyFont="1" applyFill="1" applyBorder="1"/>
    <xf numFmtId="0" fontId="25" fillId="4" borderId="13" xfId="0" applyFont="1" applyFill="1" applyBorder="1" applyAlignment="1">
      <alignment horizontal="right"/>
    </xf>
    <xf numFmtId="0" fontId="25" fillId="4" borderId="14" xfId="0" applyFont="1" applyFill="1" applyBorder="1"/>
    <xf numFmtId="0" fontId="25" fillId="4" borderId="15" xfId="0" applyFont="1" applyFill="1" applyBorder="1" applyAlignment="1">
      <alignment horizontal="right"/>
    </xf>
    <xf numFmtId="0" fontId="25" fillId="4" borderId="2" xfId="0" applyFont="1" applyFill="1" applyBorder="1"/>
    <xf numFmtId="0" fontId="26" fillId="0" borderId="0" xfId="0" applyFont="1"/>
    <xf numFmtId="0" fontId="27" fillId="0" borderId="0" xfId="0" applyFont="1"/>
    <xf numFmtId="0" fontId="28" fillId="4" borderId="19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2" fontId="28" fillId="4" borderId="2" xfId="0" applyNumberFormat="1" applyFont="1" applyFill="1" applyBorder="1" applyAlignment="1">
      <alignment horizontal="center" vertical="center"/>
    </xf>
    <xf numFmtId="0" fontId="29" fillId="4" borderId="19" xfId="0" applyFont="1" applyFill="1" applyBorder="1"/>
    <xf numFmtId="0" fontId="29" fillId="4" borderId="2" xfId="0" applyFont="1" applyFill="1" applyBorder="1"/>
    <xf numFmtId="0" fontId="29" fillId="4" borderId="2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4" borderId="19" xfId="0" applyFont="1" applyFill="1" applyBorder="1"/>
    <xf numFmtId="0" fontId="30" fillId="4" borderId="2" xfId="0" applyFont="1" applyFill="1" applyBorder="1"/>
    <xf numFmtId="0" fontId="31" fillId="0" borderId="19" xfId="0" applyFont="1" applyBorder="1" applyAlignment="1">
      <alignment horizontal="left" vertical="center"/>
    </xf>
    <xf numFmtId="0" fontId="30" fillId="0" borderId="32" xfId="0" applyFont="1" applyBorder="1" applyAlignment="1">
      <alignment vertical="center"/>
    </xf>
    <xf numFmtId="0" fontId="31" fillId="0" borderId="2" xfId="0" applyFont="1" applyBorder="1" applyAlignment="1">
      <alignment horizontal="left" vertical="center"/>
    </xf>
    <xf numFmtId="0" fontId="31" fillId="5" borderId="2" xfId="0" applyFont="1" applyFill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2" fillId="4" borderId="19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30" fillId="4" borderId="14" xfId="0" applyFont="1" applyFill="1" applyBorder="1"/>
    <xf numFmtId="0" fontId="31" fillId="0" borderId="14" xfId="0" applyFont="1" applyBorder="1" applyAlignment="1">
      <alignment horizontal="left" vertical="center"/>
    </xf>
    <xf numFmtId="0" fontId="29" fillId="4" borderId="11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vertical="center"/>
    </xf>
    <xf numFmtId="0" fontId="30" fillId="0" borderId="8" xfId="0" applyFont="1" applyBorder="1" applyAlignment="1">
      <alignment horizontal="left" vertical="center"/>
    </xf>
    <xf numFmtId="0" fontId="32" fillId="4" borderId="14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1086"/>
  <sheetViews>
    <sheetView tabSelected="1" topLeftCell="A22" zoomScale="90" zoomScaleNormal="90" workbookViewId="0">
      <pane xSplit="2" topLeftCell="AB1" activePane="topRight" state="frozen"/>
      <selection activeCell="A42" sqref="A42"/>
      <selection pane="topRight" activeCell="AW96" sqref="AW96"/>
    </sheetView>
  </sheetViews>
  <sheetFormatPr defaultColWidth="9.140625" defaultRowHeight="15.75" x14ac:dyDescent="0.25"/>
  <cols>
    <col min="1" max="1" width="9.42578125" style="19" customWidth="1"/>
    <col min="2" max="2" width="28" style="15" customWidth="1"/>
    <col min="3" max="3" width="22.140625" style="15" customWidth="1"/>
    <col min="4" max="7" width="3.5703125" style="6" customWidth="1"/>
    <col min="8" max="13" width="4.7109375" style="6" customWidth="1"/>
    <col min="14" max="18" width="3.5703125" style="6" customWidth="1"/>
    <col min="19" max="24" width="4.7109375" style="6" customWidth="1"/>
    <col min="25" max="29" width="3.5703125" style="6" customWidth="1"/>
    <col min="30" max="30" width="15.7109375" style="6" hidden="1" customWidth="1"/>
    <col min="31" max="31" width="70.85546875" style="7" hidden="1" customWidth="1"/>
    <col min="32" max="32" width="4.28515625" style="6" customWidth="1"/>
    <col min="33" max="33" width="7.42578125" style="6" customWidth="1"/>
    <col min="34" max="34" width="9.140625" style="6" customWidth="1"/>
    <col min="35" max="35" width="0.42578125" style="6" customWidth="1"/>
    <col min="36" max="36" width="1" style="6" customWidth="1"/>
    <col min="37" max="40" width="3.5703125" style="6" customWidth="1"/>
    <col min="41" max="46" width="4.7109375" style="6" customWidth="1"/>
    <col min="47" max="51" width="3.5703125" style="6" customWidth="1"/>
    <col min="52" max="57" width="4.7109375" style="6" customWidth="1"/>
    <col min="58" max="62" width="3.5703125" style="6" customWidth="1"/>
    <col min="63" max="63" width="4" style="6" customWidth="1"/>
    <col min="64" max="65" width="7.42578125" style="6" customWidth="1"/>
    <col min="66" max="66" width="7" style="6" customWidth="1"/>
    <col min="67" max="67" width="10.28515625" style="15" customWidth="1"/>
    <col min="68" max="68" width="6.85546875" style="15" customWidth="1"/>
    <col min="69" max="69" width="5.5703125" style="6" customWidth="1"/>
    <col min="70" max="16384" width="9.140625" style="6"/>
  </cols>
  <sheetData>
    <row r="1" spans="1:128" ht="34.5" thickBot="1" x14ac:dyDescent="0.55000000000000004">
      <c r="C1" s="37" t="s">
        <v>62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K1" s="174" t="s">
        <v>62</v>
      </c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</row>
    <row r="2" spans="1:128" s="11" customFormat="1" ht="23.25" customHeight="1" thickBot="1" x14ac:dyDescent="0.3">
      <c r="A2" s="44"/>
      <c r="B2" s="45" t="s">
        <v>12</v>
      </c>
      <c r="C2" s="45"/>
      <c r="D2" s="45" t="s">
        <v>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  <c r="AE2" s="46"/>
      <c r="AF2" s="45"/>
      <c r="AG2" s="45"/>
      <c r="AH2" s="45"/>
      <c r="AI2" s="45"/>
      <c r="AJ2" s="45"/>
      <c r="AK2" s="45" t="s">
        <v>8</v>
      </c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7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</row>
    <row r="3" spans="1:128" s="9" customFormat="1" ht="80.25" customHeight="1" thickBot="1" x14ac:dyDescent="0.3">
      <c r="A3" s="53"/>
      <c r="B3" s="32" t="s">
        <v>16</v>
      </c>
      <c r="C3" s="40"/>
      <c r="D3" s="33"/>
      <c r="E3" s="33">
        <v>1</v>
      </c>
      <c r="F3" s="33">
        <v>2</v>
      </c>
      <c r="G3" s="33">
        <v>3</v>
      </c>
      <c r="H3" s="33" t="s">
        <v>63</v>
      </c>
      <c r="I3" s="33" t="s">
        <v>64</v>
      </c>
      <c r="J3" s="33" t="s">
        <v>65</v>
      </c>
      <c r="K3" s="33" t="s">
        <v>66</v>
      </c>
      <c r="L3" s="33" t="s">
        <v>67</v>
      </c>
      <c r="M3" s="33" t="s">
        <v>68</v>
      </c>
      <c r="N3" s="33">
        <v>5</v>
      </c>
      <c r="O3" s="33">
        <v>6</v>
      </c>
      <c r="P3" s="33">
        <v>7</v>
      </c>
      <c r="Q3" s="33">
        <v>8</v>
      </c>
      <c r="R3" s="33">
        <v>9</v>
      </c>
      <c r="S3" s="33" t="s">
        <v>69</v>
      </c>
      <c r="T3" s="33" t="s">
        <v>70</v>
      </c>
      <c r="U3" s="33" t="s">
        <v>71</v>
      </c>
      <c r="V3" s="33" t="s">
        <v>72</v>
      </c>
      <c r="W3" s="33" t="s">
        <v>73</v>
      </c>
      <c r="X3" s="33" t="s">
        <v>74</v>
      </c>
      <c r="Y3" s="33">
        <v>11</v>
      </c>
      <c r="Z3" s="33">
        <v>12</v>
      </c>
      <c r="AA3" s="33">
        <v>13</v>
      </c>
      <c r="AB3" s="33">
        <v>14</v>
      </c>
      <c r="AC3" s="33">
        <v>15</v>
      </c>
      <c r="AD3" s="40" t="s">
        <v>5</v>
      </c>
      <c r="AE3" s="40" t="s">
        <v>6</v>
      </c>
      <c r="AF3" s="54">
        <v>14</v>
      </c>
      <c r="AG3" s="54" t="s">
        <v>1</v>
      </c>
      <c r="AH3" s="55" t="s">
        <v>4</v>
      </c>
      <c r="AI3" s="56"/>
      <c r="AJ3" s="54"/>
      <c r="AK3" s="33"/>
      <c r="AL3" s="33">
        <v>1</v>
      </c>
      <c r="AM3" s="33">
        <v>2</v>
      </c>
      <c r="AN3" s="33">
        <v>3</v>
      </c>
      <c r="AO3" s="33" t="s">
        <v>63</v>
      </c>
      <c r="AP3" s="33" t="s">
        <v>64</v>
      </c>
      <c r="AQ3" s="33" t="s">
        <v>65</v>
      </c>
      <c r="AR3" s="33" t="s">
        <v>66</v>
      </c>
      <c r="AS3" s="33" t="s">
        <v>67</v>
      </c>
      <c r="AT3" s="33" t="s">
        <v>68</v>
      </c>
      <c r="AU3" s="33">
        <v>5</v>
      </c>
      <c r="AV3" s="33">
        <v>6</v>
      </c>
      <c r="AW3" s="33">
        <v>7</v>
      </c>
      <c r="AX3" s="33">
        <v>8</v>
      </c>
      <c r="AY3" s="33">
        <v>9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>
        <v>11</v>
      </c>
      <c r="BG3" s="33">
        <v>12</v>
      </c>
      <c r="BH3" s="33">
        <v>13</v>
      </c>
      <c r="BI3" s="33">
        <v>14</v>
      </c>
      <c r="BJ3" s="33">
        <v>15</v>
      </c>
      <c r="BK3" s="54" t="s">
        <v>9</v>
      </c>
      <c r="BL3" s="54" t="s">
        <v>2</v>
      </c>
      <c r="BM3" s="55" t="s">
        <v>3</v>
      </c>
      <c r="BN3" s="55" t="s">
        <v>4</v>
      </c>
      <c r="BO3" s="42" t="s">
        <v>10</v>
      </c>
      <c r="BP3" s="43" t="s">
        <v>11</v>
      </c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s="4" customFormat="1" ht="20.100000000000001" customHeight="1" thickTop="1" x14ac:dyDescent="0.2">
      <c r="A4" s="123">
        <v>3951</v>
      </c>
      <c r="B4" s="124" t="s">
        <v>29</v>
      </c>
      <c r="C4" s="129" t="s">
        <v>26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96"/>
      <c r="AE4" s="97"/>
      <c r="AF4" s="26">
        <f>SUM(D4:AC4)</f>
        <v>0</v>
      </c>
      <c r="AG4" s="98">
        <v>119.19</v>
      </c>
      <c r="AH4" s="61">
        <f t="shared" ref="AH4:AH13" si="0">SUM(AF4:AG4)</f>
        <v>119.19</v>
      </c>
      <c r="AI4" s="96"/>
      <c r="AJ4" s="96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26">
        <f t="shared" ref="BK4:BK13" si="1">SUM(AK4:BJ4)</f>
        <v>0</v>
      </c>
      <c r="BL4" s="176">
        <v>116.75</v>
      </c>
      <c r="BM4" s="105">
        <f t="shared" ref="BM4:BM13" si="2">SUM(BK4:BL4)</f>
        <v>116.75</v>
      </c>
      <c r="BN4" s="105">
        <f t="shared" ref="BN4:BN13" si="3">SUM(AH4)</f>
        <v>119.19</v>
      </c>
      <c r="BO4" s="106">
        <f t="shared" ref="BO4:BO13" si="4">SUM(BM4:BN4)</f>
        <v>235.94</v>
      </c>
      <c r="BP4" s="63">
        <v>1</v>
      </c>
    </row>
    <row r="5" spans="1:128" s="4" customFormat="1" ht="20.100000000000001" customHeight="1" x14ac:dyDescent="0.2">
      <c r="A5" s="123">
        <v>1818</v>
      </c>
      <c r="B5" s="129" t="s">
        <v>19</v>
      </c>
      <c r="C5" s="129" t="s">
        <v>26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58"/>
      <c r="AE5" s="59"/>
      <c r="AF5" s="26">
        <f>SUM(D5:AC5)</f>
        <v>0</v>
      </c>
      <c r="AG5" s="60">
        <v>118.54</v>
      </c>
      <c r="AH5" s="61">
        <f t="shared" si="0"/>
        <v>118.54</v>
      </c>
      <c r="AI5" s="58"/>
      <c r="AJ5" s="58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>
        <v>5</v>
      </c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26">
        <f t="shared" si="1"/>
        <v>5</v>
      </c>
      <c r="BL5" s="60">
        <v>119.08</v>
      </c>
      <c r="BM5" s="61">
        <f t="shared" si="2"/>
        <v>124.08</v>
      </c>
      <c r="BN5" s="61">
        <f t="shared" si="3"/>
        <v>118.54</v>
      </c>
      <c r="BO5" s="62">
        <f t="shared" si="4"/>
        <v>242.62</v>
      </c>
      <c r="BP5" s="64">
        <v>2</v>
      </c>
    </row>
    <row r="6" spans="1:128" s="4" customFormat="1" ht="20.100000000000001" customHeight="1" x14ac:dyDescent="0.2">
      <c r="A6" s="123">
        <v>3633</v>
      </c>
      <c r="B6" s="127" t="s">
        <v>76</v>
      </c>
      <c r="C6" s="127" t="s">
        <v>27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03"/>
      <c r="AE6" s="104"/>
      <c r="AF6" s="26">
        <v>0</v>
      </c>
      <c r="AG6" s="102">
        <v>123.85</v>
      </c>
      <c r="AH6" s="61">
        <f t="shared" si="0"/>
        <v>123.85</v>
      </c>
      <c r="AI6" s="99"/>
      <c r="AJ6" s="99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26">
        <f t="shared" si="1"/>
        <v>0</v>
      </c>
      <c r="BL6" s="178">
        <v>123.11</v>
      </c>
      <c r="BM6" s="61">
        <f t="shared" si="2"/>
        <v>123.11</v>
      </c>
      <c r="BN6" s="61">
        <f t="shared" si="3"/>
        <v>123.85</v>
      </c>
      <c r="BO6" s="62">
        <f t="shared" si="4"/>
        <v>246.95999999999998</v>
      </c>
      <c r="BP6" s="64">
        <v>3</v>
      </c>
    </row>
    <row r="7" spans="1:128" s="4" customFormat="1" ht="20.100000000000001" customHeight="1" x14ac:dyDescent="0.2">
      <c r="A7" s="123">
        <v>4267</v>
      </c>
      <c r="B7" s="126" t="s">
        <v>81</v>
      </c>
      <c r="C7" s="126" t="s">
        <v>89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58"/>
      <c r="AE7" s="59"/>
      <c r="AF7" s="26">
        <f t="shared" ref="AF7:AF13" si="5">SUM(D7:AC7)</f>
        <v>0</v>
      </c>
      <c r="AG7" s="60">
        <v>124.38</v>
      </c>
      <c r="AH7" s="61">
        <f t="shared" si="0"/>
        <v>124.38</v>
      </c>
      <c r="AI7" s="58"/>
      <c r="AJ7" s="58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>
        <v>5</v>
      </c>
      <c r="AX7" s="181">
        <v>5</v>
      </c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26">
        <f t="shared" si="1"/>
        <v>10</v>
      </c>
      <c r="BL7" s="60">
        <v>121.16</v>
      </c>
      <c r="BM7" s="61">
        <f t="shared" si="2"/>
        <v>131.16</v>
      </c>
      <c r="BN7" s="61">
        <f t="shared" si="3"/>
        <v>124.38</v>
      </c>
      <c r="BO7" s="62">
        <f t="shared" si="4"/>
        <v>255.54</v>
      </c>
      <c r="BP7" s="64">
        <v>4</v>
      </c>
    </row>
    <row r="8" spans="1:128" s="4" customFormat="1" ht="20.100000000000001" customHeight="1" x14ac:dyDescent="0.2">
      <c r="A8" s="123">
        <v>4241</v>
      </c>
      <c r="B8" s="126" t="s">
        <v>80</v>
      </c>
      <c r="C8" s="126" t="s">
        <v>88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>
        <v>5</v>
      </c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00"/>
      <c r="AE8" s="101"/>
      <c r="AF8" s="26">
        <f t="shared" si="5"/>
        <v>5</v>
      </c>
      <c r="AG8" s="99">
        <v>124.19</v>
      </c>
      <c r="AH8" s="61">
        <f t="shared" si="0"/>
        <v>129.19</v>
      </c>
      <c r="AI8" s="100"/>
      <c r="AJ8" s="100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26">
        <f t="shared" si="1"/>
        <v>0</v>
      </c>
      <c r="BL8" s="177">
        <v>135.91</v>
      </c>
      <c r="BM8" s="61">
        <f t="shared" si="2"/>
        <v>135.91</v>
      </c>
      <c r="BN8" s="61">
        <f t="shared" si="3"/>
        <v>129.19</v>
      </c>
      <c r="BO8" s="62">
        <f t="shared" si="4"/>
        <v>265.10000000000002</v>
      </c>
      <c r="BP8" s="64">
        <v>5</v>
      </c>
    </row>
    <row r="9" spans="1:128" s="4" customFormat="1" ht="20.100000000000001" customHeight="1" x14ac:dyDescent="0.2">
      <c r="A9" s="123">
        <v>4460</v>
      </c>
      <c r="B9" s="124" t="s">
        <v>79</v>
      </c>
      <c r="C9" s="129" t="s">
        <v>87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00"/>
      <c r="AE9" s="101"/>
      <c r="AF9" s="26">
        <f t="shared" si="5"/>
        <v>0</v>
      </c>
      <c r="AG9" s="99">
        <v>146.36000000000001</v>
      </c>
      <c r="AH9" s="61">
        <f t="shared" si="0"/>
        <v>146.36000000000001</v>
      </c>
      <c r="AI9" s="100"/>
      <c r="AJ9" s="100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>
        <v>5</v>
      </c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26">
        <f t="shared" si="1"/>
        <v>5</v>
      </c>
      <c r="BL9" s="177">
        <v>135.97999999999999</v>
      </c>
      <c r="BM9" s="61">
        <f t="shared" si="2"/>
        <v>140.97999999999999</v>
      </c>
      <c r="BN9" s="61">
        <f t="shared" si="3"/>
        <v>146.36000000000001</v>
      </c>
      <c r="BO9" s="62">
        <f t="shared" si="4"/>
        <v>287.34000000000003</v>
      </c>
      <c r="BP9" s="64">
        <v>6</v>
      </c>
    </row>
    <row r="10" spans="1:128" s="4" customFormat="1" ht="20.100000000000001" customHeight="1" x14ac:dyDescent="0.2">
      <c r="A10" s="125">
        <v>4811</v>
      </c>
      <c r="B10" s="126" t="s">
        <v>75</v>
      </c>
      <c r="C10" s="126" t="s">
        <v>85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>
        <v>5</v>
      </c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00"/>
      <c r="AE10" s="101"/>
      <c r="AF10" s="26">
        <f t="shared" si="5"/>
        <v>5</v>
      </c>
      <c r="AG10" s="99">
        <v>152.33000000000001</v>
      </c>
      <c r="AH10" s="61">
        <f t="shared" si="0"/>
        <v>157.33000000000001</v>
      </c>
      <c r="AI10" s="100"/>
      <c r="AJ10" s="100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>
        <v>5</v>
      </c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26">
        <f t="shared" si="1"/>
        <v>5</v>
      </c>
      <c r="BL10" s="177">
        <v>144.66999999999999</v>
      </c>
      <c r="BM10" s="61">
        <f t="shared" si="2"/>
        <v>149.66999999999999</v>
      </c>
      <c r="BN10" s="61">
        <f t="shared" si="3"/>
        <v>157.33000000000001</v>
      </c>
      <c r="BO10" s="62">
        <f t="shared" si="4"/>
        <v>307</v>
      </c>
      <c r="BP10" s="65">
        <v>7</v>
      </c>
    </row>
    <row r="11" spans="1:128" s="4" customFormat="1" ht="20.100000000000001" customHeight="1" x14ac:dyDescent="0.2">
      <c r="A11" s="123" t="s">
        <v>83</v>
      </c>
      <c r="B11" s="124" t="s">
        <v>84</v>
      </c>
      <c r="C11" s="126" t="s">
        <v>90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58"/>
      <c r="AE11" s="59"/>
      <c r="AF11" s="26">
        <f t="shared" si="5"/>
        <v>0</v>
      </c>
      <c r="AG11" s="60">
        <v>157.16</v>
      </c>
      <c r="AH11" s="61">
        <f t="shared" si="0"/>
        <v>157.16</v>
      </c>
      <c r="AI11" s="58"/>
      <c r="AJ11" s="58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>
        <v>5</v>
      </c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26">
        <f t="shared" si="1"/>
        <v>5</v>
      </c>
      <c r="BL11" s="177">
        <v>151</v>
      </c>
      <c r="BM11" s="61">
        <f t="shared" si="2"/>
        <v>156</v>
      </c>
      <c r="BN11" s="61">
        <f t="shared" si="3"/>
        <v>157.16</v>
      </c>
      <c r="BO11" s="62">
        <f t="shared" si="4"/>
        <v>313.15999999999997</v>
      </c>
      <c r="BP11" s="65">
        <v>8</v>
      </c>
    </row>
    <row r="12" spans="1:128" s="4" customFormat="1" ht="20.100000000000001" customHeight="1" x14ac:dyDescent="0.2">
      <c r="A12" s="123" t="s">
        <v>77</v>
      </c>
      <c r="B12" s="124" t="s">
        <v>78</v>
      </c>
      <c r="C12" s="129" t="s">
        <v>86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00"/>
      <c r="AE12" s="101"/>
      <c r="AF12" s="26">
        <f t="shared" si="5"/>
        <v>0</v>
      </c>
      <c r="AG12" s="99">
        <v>161.87</v>
      </c>
      <c r="AH12" s="61">
        <f t="shared" si="0"/>
        <v>161.87</v>
      </c>
      <c r="AI12" s="100"/>
      <c r="AJ12" s="100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26">
        <f t="shared" si="1"/>
        <v>0</v>
      </c>
      <c r="BL12" s="177">
        <v>156.66</v>
      </c>
      <c r="BM12" s="61">
        <f t="shared" si="2"/>
        <v>156.66</v>
      </c>
      <c r="BN12" s="61">
        <f t="shared" si="3"/>
        <v>161.87</v>
      </c>
      <c r="BO12" s="62">
        <f t="shared" si="4"/>
        <v>318.52999999999997</v>
      </c>
      <c r="BP12" s="65">
        <v>9</v>
      </c>
    </row>
    <row r="13" spans="1:128" s="4" customFormat="1" ht="20.100000000000001" customHeight="1" thickBot="1" x14ac:dyDescent="0.25">
      <c r="A13" s="123" t="s">
        <v>82</v>
      </c>
      <c r="B13" s="128" t="s">
        <v>38</v>
      </c>
      <c r="C13" s="126" t="s">
        <v>40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>
        <v>5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58"/>
      <c r="AE13" s="59"/>
      <c r="AF13" s="26">
        <f t="shared" si="5"/>
        <v>5</v>
      </c>
      <c r="AG13" s="60">
        <v>195.67</v>
      </c>
      <c r="AH13" s="61">
        <f t="shared" si="0"/>
        <v>200.67</v>
      </c>
      <c r="AI13" s="58"/>
      <c r="AJ13" s="58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>
        <v>5</v>
      </c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26">
        <f t="shared" si="1"/>
        <v>5</v>
      </c>
      <c r="BL13" s="60">
        <v>201.67</v>
      </c>
      <c r="BM13" s="61">
        <f t="shared" si="2"/>
        <v>206.67</v>
      </c>
      <c r="BN13" s="61">
        <f t="shared" si="3"/>
        <v>200.67</v>
      </c>
      <c r="BO13" s="62">
        <f t="shared" si="4"/>
        <v>407.34</v>
      </c>
      <c r="BP13" s="65">
        <v>10</v>
      </c>
    </row>
    <row r="14" spans="1:128" s="4" customFormat="1" ht="20.100000000000001" customHeight="1" thickTop="1" thickBot="1" x14ac:dyDescent="0.25">
      <c r="A14" s="94"/>
      <c r="B14" s="110" t="s">
        <v>48</v>
      </c>
      <c r="C14" s="93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78"/>
      <c r="AE14" s="79"/>
      <c r="AF14" s="77"/>
      <c r="AG14" s="77"/>
      <c r="AH14" s="80"/>
      <c r="AI14" s="78"/>
      <c r="AJ14" s="78"/>
      <c r="AK14" s="116"/>
      <c r="AL14" s="116">
        <v>1</v>
      </c>
      <c r="AM14" s="116">
        <v>2</v>
      </c>
      <c r="AN14" s="116">
        <v>3</v>
      </c>
      <c r="AO14" s="116" t="s">
        <v>63</v>
      </c>
      <c r="AP14" s="116" t="s">
        <v>64</v>
      </c>
      <c r="AQ14" s="116" t="s">
        <v>65</v>
      </c>
      <c r="AR14" s="116" t="s">
        <v>66</v>
      </c>
      <c r="AS14" s="151"/>
      <c r="AT14" s="151"/>
      <c r="AU14" s="116">
        <v>5</v>
      </c>
      <c r="AV14" s="116">
        <v>6</v>
      </c>
      <c r="AW14" s="116">
        <v>7</v>
      </c>
      <c r="AX14" s="116">
        <v>8</v>
      </c>
      <c r="AY14" s="116">
        <v>9</v>
      </c>
      <c r="AZ14" s="116" t="s">
        <v>69</v>
      </c>
      <c r="BA14" s="116" t="s">
        <v>70</v>
      </c>
      <c r="BB14" s="116" t="s">
        <v>71</v>
      </c>
      <c r="BC14" s="116" t="s">
        <v>72</v>
      </c>
      <c r="BD14" s="116" t="s">
        <v>73</v>
      </c>
      <c r="BE14" s="151"/>
      <c r="BF14" s="154"/>
      <c r="BG14" s="130">
        <v>12</v>
      </c>
      <c r="BH14" s="130">
        <v>13</v>
      </c>
      <c r="BI14" s="130">
        <v>14</v>
      </c>
      <c r="BJ14" s="130">
        <v>15</v>
      </c>
      <c r="BK14" s="77"/>
      <c r="BL14" s="77"/>
      <c r="BM14" s="80"/>
      <c r="BN14" s="80"/>
      <c r="BO14" s="81"/>
      <c r="BP14" s="73"/>
    </row>
    <row r="15" spans="1:128" s="4" customFormat="1" ht="20.100000000000001" customHeight="1" thickTop="1" x14ac:dyDescent="0.25">
      <c r="A15" s="166">
        <v>1818</v>
      </c>
      <c r="B15" s="167" t="s">
        <v>19</v>
      </c>
      <c r="C15" s="183" t="s">
        <v>26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108"/>
      <c r="AE15" s="109"/>
      <c r="AF15" s="95"/>
      <c r="AG15" s="95"/>
      <c r="AH15" s="105"/>
      <c r="AI15" s="108"/>
      <c r="AJ15" s="108"/>
      <c r="AK15" s="192"/>
      <c r="AL15" s="192"/>
      <c r="AM15" s="192"/>
      <c r="AN15" s="192"/>
      <c r="AO15" s="192"/>
      <c r="AP15" s="192"/>
      <c r="AQ15" s="192"/>
      <c r="AR15" s="192"/>
      <c r="AS15" s="152"/>
      <c r="AT15" s="15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52"/>
      <c r="BF15" s="152"/>
      <c r="BG15" s="192"/>
      <c r="BH15" s="192"/>
      <c r="BI15" s="192"/>
      <c r="BJ15" s="192"/>
      <c r="BK15" s="117">
        <f>SUM(AK15:BJ15)</f>
        <v>0</v>
      </c>
      <c r="BL15" s="95">
        <v>95.99</v>
      </c>
      <c r="BM15" s="105">
        <f>SUM(BK15:BL15)</f>
        <v>95.99</v>
      </c>
      <c r="BN15" s="105">
        <f>SUM(AH15)</f>
        <v>0</v>
      </c>
      <c r="BO15" s="106">
        <f>SUM(BM15:BN15)</f>
        <v>95.99</v>
      </c>
      <c r="BP15" s="63">
        <v>1</v>
      </c>
    </row>
    <row r="16" spans="1:128" s="4" customFormat="1" ht="20.100000000000001" customHeight="1" x14ac:dyDescent="0.25">
      <c r="A16" s="172">
        <v>3951</v>
      </c>
      <c r="B16" s="173" t="s">
        <v>133</v>
      </c>
      <c r="C16" s="184" t="s">
        <v>26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9"/>
      <c r="AF16" s="60"/>
      <c r="AG16" s="60"/>
      <c r="AH16" s="61"/>
      <c r="AI16" s="58"/>
      <c r="AJ16" s="58"/>
      <c r="AK16" s="181"/>
      <c r="AL16" s="181"/>
      <c r="AM16" s="181"/>
      <c r="AN16" s="181"/>
      <c r="AO16" s="181"/>
      <c r="AP16" s="181"/>
      <c r="AQ16" s="181"/>
      <c r="AR16" s="181"/>
      <c r="AS16" s="153"/>
      <c r="AT16" s="153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53"/>
      <c r="BF16" s="153"/>
      <c r="BG16" s="181"/>
      <c r="BH16" s="181"/>
      <c r="BI16" s="181">
        <v>5</v>
      </c>
      <c r="BJ16" s="181"/>
      <c r="BK16" s="26">
        <f>SUM(AK16:BJ16)</f>
        <v>5</v>
      </c>
      <c r="BL16" s="60">
        <v>100.23</v>
      </c>
      <c r="BM16" s="61">
        <f>SUM(BK16:BL16)</f>
        <v>105.23</v>
      </c>
      <c r="BN16" s="61">
        <f>SUM(AH16)</f>
        <v>0</v>
      </c>
      <c r="BO16" s="62">
        <f>SUM(BM16:BN16)</f>
        <v>105.23</v>
      </c>
      <c r="BP16" s="64">
        <v>2</v>
      </c>
    </row>
    <row r="17" spans="1:128" s="4" customFormat="1" ht="20.100000000000001" customHeight="1" x14ac:dyDescent="0.25">
      <c r="A17" s="172">
        <v>4241</v>
      </c>
      <c r="B17" s="173" t="s">
        <v>132</v>
      </c>
      <c r="C17" s="184" t="s">
        <v>88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58"/>
      <c r="AE17" s="59"/>
      <c r="AF17" s="60"/>
      <c r="AG17" s="60"/>
      <c r="AH17" s="61"/>
      <c r="AI17" s="58"/>
      <c r="AJ17" s="58"/>
      <c r="AK17" s="181"/>
      <c r="AL17" s="181"/>
      <c r="AM17" s="181"/>
      <c r="AN17" s="181"/>
      <c r="AO17" s="181"/>
      <c r="AP17" s="181"/>
      <c r="AQ17" s="181"/>
      <c r="AR17" s="181"/>
      <c r="AS17" s="153"/>
      <c r="AT17" s="153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53"/>
      <c r="BF17" s="153"/>
      <c r="BG17" s="181"/>
      <c r="BH17" s="181"/>
      <c r="BI17" s="181"/>
      <c r="BJ17" s="181"/>
      <c r="BK17" s="26">
        <f>SUM(AK17:BJ17)</f>
        <v>0</v>
      </c>
      <c r="BL17" s="60">
        <v>106.83</v>
      </c>
      <c r="BM17" s="61">
        <f>SUM(BK17:BL17)</f>
        <v>106.83</v>
      </c>
      <c r="BN17" s="61">
        <f>SUM(AH17)</f>
        <v>0</v>
      </c>
      <c r="BO17" s="62">
        <f>SUM(BM17:BN17)</f>
        <v>106.83</v>
      </c>
      <c r="BP17" s="64">
        <v>3</v>
      </c>
    </row>
    <row r="18" spans="1:128" s="4" customFormat="1" ht="20.100000000000001" customHeight="1" x14ac:dyDescent="0.25">
      <c r="A18" s="172">
        <v>3633</v>
      </c>
      <c r="B18" s="173" t="s">
        <v>76</v>
      </c>
      <c r="C18" s="184" t="s">
        <v>27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58"/>
      <c r="AE18" s="59"/>
      <c r="AF18" s="60"/>
      <c r="AG18" s="60"/>
      <c r="AH18" s="61"/>
      <c r="AI18" s="58"/>
      <c r="AJ18" s="58"/>
      <c r="AK18" s="181"/>
      <c r="AL18" s="181"/>
      <c r="AM18" s="181"/>
      <c r="AN18" s="181"/>
      <c r="AO18" s="181"/>
      <c r="AP18" s="181"/>
      <c r="AQ18" s="181"/>
      <c r="AR18" s="181"/>
      <c r="AS18" s="153"/>
      <c r="AT18" s="153"/>
      <c r="AU18" s="181"/>
      <c r="AV18" s="181"/>
      <c r="AW18" s="181"/>
      <c r="AX18" s="181"/>
      <c r="AY18" s="181"/>
      <c r="AZ18" s="181"/>
      <c r="BA18" s="181"/>
      <c r="BB18" s="181"/>
      <c r="BC18" s="181">
        <v>5</v>
      </c>
      <c r="BD18" s="181"/>
      <c r="BE18" s="153"/>
      <c r="BF18" s="153"/>
      <c r="BG18" s="181"/>
      <c r="BH18" s="181"/>
      <c r="BI18" s="181"/>
      <c r="BJ18" s="181"/>
      <c r="BK18" s="26">
        <f>SUM(AK18:BJ18)</f>
        <v>5</v>
      </c>
      <c r="BL18" s="60">
        <v>103.26</v>
      </c>
      <c r="BM18" s="61">
        <f>SUM(BK18:BL18)</f>
        <v>108.26</v>
      </c>
      <c r="BN18" s="61">
        <f>SUM(AH18)</f>
        <v>0</v>
      </c>
      <c r="BO18" s="62">
        <f>SUM(BM18:BN18)</f>
        <v>108.26</v>
      </c>
      <c r="BP18" s="64">
        <v>4</v>
      </c>
    </row>
    <row r="19" spans="1:128" s="4" customFormat="1" ht="20.100000000000001" customHeight="1" x14ac:dyDescent="0.25">
      <c r="A19" s="172">
        <v>4267</v>
      </c>
      <c r="B19" s="173" t="s">
        <v>81</v>
      </c>
      <c r="C19" s="184" t="s">
        <v>89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58"/>
      <c r="AE19" s="59"/>
      <c r="AF19" s="60"/>
      <c r="AG19" s="60"/>
      <c r="AH19" s="61"/>
      <c r="AI19" s="58"/>
      <c r="AJ19" s="58"/>
      <c r="AK19" s="181"/>
      <c r="AL19" s="181"/>
      <c r="AM19" s="181"/>
      <c r="AN19" s="181"/>
      <c r="AO19" s="181">
        <v>5</v>
      </c>
      <c r="AP19" s="181"/>
      <c r="AQ19" s="181"/>
      <c r="AR19" s="181"/>
      <c r="AS19" s="153"/>
      <c r="AT19" s="153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53"/>
      <c r="BF19" s="153"/>
      <c r="BG19" s="181"/>
      <c r="BH19" s="181"/>
      <c r="BI19" s="181"/>
      <c r="BJ19" s="181"/>
      <c r="BK19" s="26">
        <f>SUM(AK19:BJ19)</f>
        <v>5</v>
      </c>
      <c r="BL19" s="60">
        <v>107.05</v>
      </c>
      <c r="BM19" s="61">
        <f>SUM(BK19:BL19)</f>
        <v>112.05</v>
      </c>
      <c r="BN19" s="61">
        <f>SUM(AH19)</f>
        <v>0</v>
      </c>
      <c r="BO19" s="62">
        <f>SUM(BM19:BN19)</f>
        <v>112.05</v>
      </c>
      <c r="BP19" s="64">
        <v>5</v>
      </c>
    </row>
    <row r="20" spans="1:128" s="9" customFormat="1" ht="56.25" customHeight="1" thickBot="1" x14ac:dyDescent="0.3">
      <c r="A20" s="38"/>
      <c r="B20" s="8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4"/>
      <c r="AE20" s="5"/>
      <c r="AF20" s="10"/>
      <c r="AG20" s="10"/>
      <c r="AH20" s="13"/>
      <c r="AI20" s="4"/>
      <c r="AJ20" s="4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3"/>
      <c r="BN20" s="13"/>
      <c r="BO20" s="17"/>
      <c r="BP20" s="14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</row>
    <row r="21" spans="1:128" s="4" customFormat="1" ht="20.100000000000001" customHeight="1" thickTop="1" thickBot="1" x14ac:dyDescent="0.3">
      <c r="A21" s="44"/>
      <c r="B21" s="45" t="s">
        <v>14</v>
      </c>
      <c r="C21" s="45"/>
      <c r="D21" s="45" t="s">
        <v>7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6"/>
      <c r="AE21" s="46"/>
      <c r="AF21" s="45"/>
      <c r="AG21" s="45"/>
      <c r="AH21" s="45"/>
      <c r="AI21" s="45"/>
      <c r="AJ21" s="45"/>
      <c r="AK21" s="45" t="s">
        <v>8</v>
      </c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7"/>
    </row>
    <row r="22" spans="1:128" s="4" customFormat="1" ht="81" customHeight="1" thickBot="1" x14ac:dyDescent="0.3">
      <c r="A22" s="39"/>
      <c r="B22" s="32" t="s">
        <v>16</v>
      </c>
      <c r="C22" s="32"/>
      <c r="D22" s="33"/>
      <c r="E22" s="33">
        <v>1</v>
      </c>
      <c r="F22" s="33">
        <v>2</v>
      </c>
      <c r="G22" s="33">
        <v>3</v>
      </c>
      <c r="H22" s="33" t="s">
        <v>63</v>
      </c>
      <c r="I22" s="33" t="s">
        <v>64</v>
      </c>
      <c r="J22" s="33" t="s">
        <v>65</v>
      </c>
      <c r="K22" s="33" t="s">
        <v>66</v>
      </c>
      <c r="L22" s="33" t="s">
        <v>67</v>
      </c>
      <c r="M22" s="33" t="s">
        <v>68</v>
      </c>
      <c r="N22" s="33">
        <v>5</v>
      </c>
      <c r="O22" s="33">
        <v>6</v>
      </c>
      <c r="P22" s="33">
        <v>7</v>
      </c>
      <c r="Q22" s="33">
        <v>8</v>
      </c>
      <c r="R22" s="33">
        <v>9</v>
      </c>
      <c r="S22" s="33" t="s">
        <v>69</v>
      </c>
      <c r="T22" s="33" t="s">
        <v>70</v>
      </c>
      <c r="U22" s="33" t="s">
        <v>71</v>
      </c>
      <c r="V22" s="33" t="s">
        <v>72</v>
      </c>
      <c r="W22" s="33" t="s">
        <v>73</v>
      </c>
      <c r="X22" s="33" t="s">
        <v>74</v>
      </c>
      <c r="Y22" s="33">
        <v>11</v>
      </c>
      <c r="Z22" s="33">
        <v>12</v>
      </c>
      <c r="AA22" s="33">
        <v>13</v>
      </c>
      <c r="AB22" s="33">
        <v>14</v>
      </c>
      <c r="AC22" s="33">
        <v>15</v>
      </c>
      <c r="AD22" s="40" t="s">
        <v>5</v>
      </c>
      <c r="AE22" s="40" t="s">
        <v>6</v>
      </c>
      <c r="AF22" s="54" t="s">
        <v>0</v>
      </c>
      <c r="AG22" s="8" t="s">
        <v>1</v>
      </c>
      <c r="AH22" s="34" t="s">
        <v>4</v>
      </c>
      <c r="AI22" s="41"/>
      <c r="AJ22" s="8"/>
      <c r="AK22" s="33"/>
      <c r="AL22" s="33">
        <v>1</v>
      </c>
      <c r="AM22" s="33">
        <v>2</v>
      </c>
      <c r="AN22" s="33">
        <v>3</v>
      </c>
      <c r="AO22" s="33" t="s">
        <v>63</v>
      </c>
      <c r="AP22" s="33" t="s">
        <v>64</v>
      </c>
      <c r="AQ22" s="33" t="s">
        <v>65</v>
      </c>
      <c r="AR22" s="33" t="s">
        <v>66</v>
      </c>
      <c r="AS22" s="33" t="s">
        <v>67</v>
      </c>
      <c r="AT22" s="33" t="s">
        <v>68</v>
      </c>
      <c r="AU22" s="33">
        <v>5</v>
      </c>
      <c r="AV22" s="33">
        <v>6</v>
      </c>
      <c r="AW22" s="33">
        <v>7</v>
      </c>
      <c r="AX22" s="33">
        <v>8</v>
      </c>
      <c r="AY22" s="33">
        <v>9</v>
      </c>
      <c r="AZ22" s="33" t="s">
        <v>69</v>
      </c>
      <c r="BA22" s="33" t="s">
        <v>70</v>
      </c>
      <c r="BB22" s="33" t="s">
        <v>71</v>
      </c>
      <c r="BC22" s="33" t="s">
        <v>72</v>
      </c>
      <c r="BD22" s="33" t="s">
        <v>73</v>
      </c>
      <c r="BE22" s="33" t="s">
        <v>74</v>
      </c>
      <c r="BF22" s="33">
        <v>11</v>
      </c>
      <c r="BG22" s="33">
        <v>12</v>
      </c>
      <c r="BH22" s="33">
        <v>13</v>
      </c>
      <c r="BI22" s="33">
        <v>14</v>
      </c>
      <c r="BJ22" s="33">
        <v>15</v>
      </c>
      <c r="BK22" s="54" t="s">
        <v>9</v>
      </c>
      <c r="BL22" s="54" t="s">
        <v>2</v>
      </c>
      <c r="BM22" s="55" t="s">
        <v>3</v>
      </c>
      <c r="BN22" s="55" t="s">
        <v>4</v>
      </c>
      <c r="BO22" s="42" t="s">
        <v>10</v>
      </c>
      <c r="BP22" s="43" t="s">
        <v>11</v>
      </c>
    </row>
    <row r="23" spans="1:128" s="4" customFormat="1" ht="20.100000000000001" customHeight="1" thickTop="1" x14ac:dyDescent="0.2">
      <c r="A23" s="123">
        <v>2027</v>
      </c>
      <c r="B23" s="124" t="s">
        <v>41</v>
      </c>
      <c r="C23" s="129" t="s">
        <v>46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08"/>
      <c r="AE23" s="109"/>
      <c r="AF23" s="26">
        <f t="shared" ref="AF23:AF35" si="6">SUM(D23:AC23)</f>
        <v>0</v>
      </c>
      <c r="AG23" s="95">
        <v>120.59</v>
      </c>
      <c r="AH23" s="105">
        <f t="shared" ref="AH23:AH35" si="7">SUM(AF23:AG23)</f>
        <v>120.59</v>
      </c>
      <c r="AI23" s="108"/>
      <c r="AJ23" s="108"/>
      <c r="AK23" s="192"/>
      <c r="AL23" s="192"/>
      <c r="AM23" s="192"/>
      <c r="AN23" s="192">
        <v>5</v>
      </c>
      <c r="AO23" s="192"/>
      <c r="AP23" s="192"/>
      <c r="AQ23" s="192"/>
      <c r="AR23" s="192">
        <v>5</v>
      </c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26">
        <f t="shared" ref="BK23:BK35" si="8">SUM(AK23:BJ23)</f>
        <v>10</v>
      </c>
      <c r="BL23" s="95">
        <v>117.79</v>
      </c>
      <c r="BM23" s="105">
        <f t="shared" ref="BM23:BM35" si="9">SUM(BK23:BL23)</f>
        <v>127.79</v>
      </c>
      <c r="BN23" s="105">
        <f t="shared" ref="BN23:BN35" si="10">SUM(AH23)</f>
        <v>120.59</v>
      </c>
      <c r="BO23" s="106">
        <f t="shared" ref="BO23:BO35" si="11">SUM(BM23:BN23)</f>
        <v>248.38</v>
      </c>
      <c r="BP23" s="63">
        <v>1</v>
      </c>
    </row>
    <row r="24" spans="1:128" s="4" customFormat="1" ht="20.100000000000001" customHeight="1" x14ac:dyDescent="0.2">
      <c r="A24" s="123">
        <v>3050</v>
      </c>
      <c r="B24" s="126" t="s">
        <v>30</v>
      </c>
      <c r="C24" s="149" t="s">
        <v>31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>
        <v>5</v>
      </c>
      <c r="Z24" s="181"/>
      <c r="AA24" s="181"/>
      <c r="AB24" s="181"/>
      <c r="AC24" s="181"/>
      <c r="AD24" s="58"/>
      <c r="AE24" s="59"/>
      <c r="AF24" s="26">
        <f t="shared" si="6"/>
        <v>5</v>
      </c>
      <c r="AG24" s="60">
        <v>118.11</v>
      </c>
      <c r="AH24" s="61">
        <f t="shared" si="7"/>
        <v>123.11</v>
      </c>
      <c r="AI24" s="58"/>
      <c r="AJ24" s="58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>
        <v>5</v>
      </c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>
        <v>5</v>
      </c>
      <c r="BI24" s="181"/>
      <c r="BJ24" s="181"/>
      <c r="BK24" s="26">
        <f t="shared" si="8"/>
        <v>10</v>
      </c>
      <c r="BL24" s="60">
        <v>116.87</v>
      </c>
      <c r="BM24" s="61">
        <f t="shared" si="9"/>
        <v>126.87</v>
      </c>
      <c r="BN24" s="61">
        <f t="shared" si="10"/>
        <v>123.11</v>
      </c>
      <c r="BO24" s="62">
        <f t="shared" si="11"/>
        <v>249.98000000000002</v>
      </c>
      <c r="BP24" s="64">
        <v>2</v>
      </c>
    </row>
    <row r="25" spans="1:128" s="4" customFormat="1" ht="20.100000000000001" customHeight="1" x14ac:dyDescent="0.2">
      <c r="A25" s="123">
        <v>991</v>
      </c>
      <c r="B25" s="129" t="s">
        <v>43</v>
      </c>
      <c r="C25" s="137" t="s">
        <v>47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58"/>
      <c r="AE25" s="59"/>
      <c r="AF25" s="26">
        <f t="shared" si="6"/>
        <v>0</v>
      </c>
      <c r="AG25" s="60">
        <v>122.67</v>
      </c>
      <c r="AH25" s="61">
        <f t="shared" si="7"/>
        <v>122.67</v>
      </c>
      <c r="AI25" s="58"/>
      <c r="AJ25" s="58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>
        <v>5</v>
      </c>
      <c r="AY25" s="181">
        <v>5</v>
      </c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26">
        <f t="shared" si="8"/>
        <v>10</v>
      </c>
      <c r="BL25" s="60">
        <v>124.45</v>
      </c>
      <c r="BM25" s="61">
        <f t="shared" si="9"/>
        <v>134.44999999999999</v>
      </c>
      <c r="BN25" s="61">
        <f t="shared" si="10"/>
        <v>122.67</v>
      </c>
      <c r="BO25" s="62">
        <f t="shared" si="11"/>
        <v>257.12</v>
      </c>
      <c r="BP25" s="64">
        <v>3</v>
      </c>
    </row>
    <row r="26" spans="1:128" s="4" customFormat="1" ht="20.100000000000001" customHeight="1" x14ac:dyDescent="0.2">
      <c r="A26" s="123">
        <v>704</v>
      </c>
      <c r="B26" s="124" t="s">
        <v>44</v>
      </c>
      <c r="C26" s="137" t="s">
        <v>26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>
        <v>5</v>
      </c>
      <c r="Q26" s="181"/>
      <c r="R26" s="181">
        <v>5</v>
      </c>
      <c r="S26" s="181"/>
      <c r="T26" s="181"/>
      <c r="U26" s="181"/>
      <c r="V26" s="181"/>
      <c r="W26" s="181"/>
      <c r="X26" s="181"/>
      <c r="Y26" s="181"/>
      <c r="Z26" s="181"/>
      <c r="AA26" s="181">
        <v>5</v>
      </c>
      <c r="AB26" s="181"/>
      <c r="AC26" s="181"/>
      <c r="AD26" s="58"/>
      <c r="AE26" s="59"/>
      <c r="AF26" s="26">
        <f t="shared" si="6"/>
        <v>15</v>
      </c>
      <c r="AG26" s="60">
        <v>120.96</v>
      </c>
      <c r="AH26" s="61">
        <f t="shared" si="7"/>
        <v>135.95999999999998</v>
      </c>
      <c r="AI26" s="58"/>
      <c r="AJ26" s="58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>
        <v>5</v>
      </c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26">
        <f t="shared" si="8"/>
        <v>5</v>
      </c>
      <c r="BL26" s="60">
        <v>117.79</v>
      </c>
      <c r="BM26" s="61">
        <f t="shared" si="9"/>
        <v>122.79</v>
      </c>
      <c r="BN26" s="61">
        <f t="shared" si="10"/>
        <v>135.95999999999998</v>
      </c>
      <c r="BO26" s="62">
        <f t="shared" si="11"/>
        <v>258.75</v>
      </c>
      <c r="BP26" s="64">
        <v>4</v>
      </c>
    </row>
    <row r="27" spans="1:128" s="4" customFormat="1" ht="20.100000000000001" customHeight="1" x14ac:dyDescent="0.2">
      <c r="A27" s="123">
        <v>4631</v>
      </c>
      <c r="B27" s="124" t="s">
        <v>42</v>
      </c>
      <c r="C27" s="129" t="s">
        <v>39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>
        <v>5</v>
      </c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58"/>
      <c r="AE27" s="59"/>
      <c r="AF27" s="26">
        <f t="shared" si="6"/>
        <v>5</v>
      </c>
      <c r="AG27" s="60">
        <v>132.71</v>
      </c>
      <c r="AH27" s="61">
        <f t="shared" si="7"/>
        <v>137.71</v>
      </c>
      <c r="AI27" s="58"/>
      <c r="AJ27" s="58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26">
        <f t="shared" si="8"/>
        <v>0</v>
      </c>
      <c r="BL27" s="60">
        <v>121.85</v>
      </c>
      <c r="BM27" s="61">
        <f t="shared" si="9"/>
        <v>121.85</v>
      </c>
      <c r="BN27" s="61">
        <f t="shared" si="10"/>
        <v>137.71</v>
      </c>
      <c r="BO27" s="62">
        <f t="shared" si="11"/>
        <v>259.56</v>
      </c>
      <c r="BP27" s="64">
        <v>5</v>
      </c>
    </row>
    <row r="28" spans="1:128" s="4" customFormat="1" ht="20.100000000000001" customHeight="1" x14ac:dyDescent="0.2">
      <c r="A28" s="123">
        <v>944</v>
      </c>
      <c r="B28" s="129" t="s">
        <v>118</v>
      </c>
      <c r="C28" s="129" t="s">
        <v>125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58"/>
      <c r="AE28" s="59"/>
      <c r="AF28" s="26">
        <f t="shared" si="6"/>
        <v>0</v>
      </c>
      <c r="AG28" s="60">
        <v>145.69999999999999</v>
      </c>
      <c r="AH28" s="61">
        <f t="shared" si="7"/>
        <v>145.69999999999999</v>
      </c>
      <c r="AI28" s="58"/>
      <c r="AJ28" s="58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>
        <v>5</v>
      </c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26">
        <f t="shared" si="8"/>
        <v>5</v>
      </c>
      <c r="BL28" s="60">
        <v>131.91</v>
      </c>
      <c r="BM28" s="61">
        <f t="shared" si="9"/>
        <v>136.91</v>
      </c>
      <c r="BN28" s="61">
        <f t="shared" si="10"/>
        <v>145.69999999999999</v>
      </c>
      <c r="BO28" s="62">
        <f t="shared" si="11"/>
        <v>282.61</v>
      </c>
      <c r="BP28" s="65">
        <v>6</v>
      </c>
    </row>
    <row r="29" spans="1:128" s="4" customFormat="1" ht="20.100000000000001" customHeight="1" x14ac:dyDescent="0.2">
      <c r="A29" s="123" t="s">
        <v>126</v>
      </c>
      <c r="B29" s="124" t="s">
        <v>23</v>
      </c>
      <c r="C29" s="129" t="s">
        <v>45</v>
      </c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58"/>
      <c r="AE29" s="59"/>
      <c r="AF29" s="26">
        <f t="shared" si="6"/>
        <v>0</v>
      </c>
      <c r="AG29" s="60">
        <v>141.47999999999999</v>
      </c>
      <c r="AH29" s="61">
        <f t="shared" si="7"/>
        <v>141.47999999999999</v>
      </c>
      <c r="AI29" s="58"/>
      <c r="AJ29" s="58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>
        <v>5</v>
      </c>
      <c r="BI29" s="181"/>
      <c r="BJ29" s="181"/>
      <c r="BK29" s="26">
        <f t="shared" si="8"/>
        <v>5</v>
      </c>
      <c r="BL29" s="60">
        <v>139.69999999999999</v>
      </c>
      <c r="BM29" s="61">
        <f t="shared" si="9"/>
        <v>144.69999999999999</v>
      </c>
      <c r="BN29" s="61">
        <f t="shared" si="10"/>
        <v>141.47999999999999</v>
      </c>
      <c r="BO29" s="62">
        <f t="shared" si="11"/>
        <v>286.17999999999995</v>
      </c>
      <c r="BP29" s="65">
        <v>7</v>
      </c>
    </row>
    <row r="30" spans="1:128" s="4" customFormat="1" ht="20.100000000000001" customHeight="1" x14ac:dyDescent="0.2">
      <c r="A30" s="123">
        <v>4490</v>
      </c>
      <c r="B30" s="124" t="s">
        <v>119</v>
      </c>
      <c r="C30" s="129" t="s">
        <v>61</v>
      </c>
      <c r="D30" s="181"/>
      <c r="E30" s="181"/>
      <c r="F30" s="181"/>
      <c r="G30" s="181"/>
      <c r="H30" s="181"/>
      <c r="I30" s="181">
        <v>15</v>
      </c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>
        <v>5</v>
      </c>
      <c r="AB30" s="181"/>
      <c r="AC30" s="181"/>
      <c r="AD30" s="58"/>
      <c r="AE30" s="59"/>
      <c r="AF30" s="26">
        <f t="shared" si="6"/>
        <v>20</v>
      </c>
      <c r="AG30" s="60">
        <v>135.81</v>
      </c>
      <c r="AH30" s="61">
        <f t="shared" si="7"/>
        <v>155.81</v>
      </c>
      <c r="AI30" s="58"/>
      <c r="AJ30" s="58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26">
        <f t="shared" si="8"/>
        <v>0</v>
      </c>
      <c r="BL30" s="60">
        <v>140.35</v>
      </c>
      <c r="BM30" s="61">
        <f t="shared" si="9"/>
        <v>140.35</v>
      </c>
      <c r="BN30" s="61">
        <f t="shared" si="10"/>
        <v>155.81</v>
      </c>
      <c r="BO30" s="62">
        <f t="shared" si="11"/>
        <v>296.15999999999997</v>
      </c>
      <c r="BP30" s="65">
        <v>8</v>
      </c>
    </row>
    <row r="31" spans="1:128" s="4" customFormat="1" ht="20.100000000000001" customHeight="1" x14ac:dyDescent="0.2">
      <c r="A31" s="123">
        <v>4224</v>
      </c>
      <c r="B31" s="124" t="s">
        <v>120</v>
      </c>
      <c r="C31" s="129" t="s">
        <v>88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>
        <v>5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58"/>
      <c r="AE31" s="59"/>
      <c r="AF31" s="26">
        <f t="shared" si="6"/>
        <v>5</v>
      </c>
      <c r="AG31" s="60">
        <v>147.72</v>
      </c>
      <c r="AH31" s="61">
        <f t="shared" si="7"/>
        <v>152.72</v>
      </c>
      <c r="AI31" s="58"/>
      <c r="AJ31" s="58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>
        <v>5</v>
      </c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26">
        <f t="shared" si="8"/>
        <v>5</v>
      </c>
      <c r="BL31" s="60">
        <v>148.91999999999999</v>
      </c>
      <c r="BM31" s="61">
        <f t="shared" si="9"/>
        <v>153.91999999999999</v>
      </c>
      <c r="BN31" s="61">
        <f t="shared" si="10"/>
        <v>152.72</v>
      </c>
      <c r="BO31" s="62">
        <f t="shared" si="11"/>
        <v>306.64</v>
      </c>
      <c r="BP31" s="65">
        <v>9</v>
      </c>
    </row>
    <row r="32" spans="1:128" s="4" customFormat="1" ht="20.100000000000001" customHeight="1" x14ac:dyDescent="0.2">
      <c r="A32" s="123">
        <v>3284</v>
      </c>
      <c r="B32" s="129" t="s">
        <v>127</v>
      </c>
      <c r="C32" s="129" t="s">
        <v>128</v>
      </c>
      <c r="D32" s="181"/>
      <c r="E32" s="181"/>
      <c r="F32" s="181"/>
      <c r="G32" s="181"/>
      <c r="H32" s="181"/>
      <c r="I32" s="181"/>
      <c r="J32" s="181"/>
      <c r="K32" s="181"/>
      <c r="L32" s="181">
        <v>5</v>
      </c>
      <c r="M32" s="181"/>
      <c r="N32" s="181"/>
      <c r="O32" s="181"/>
      <c r="P32" s="181"/>
      <c r="Q32" s="181">
        <v>5</v>
      </c>
      <c r="R32" s="181">
        <v>5</v>
      </c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58"/>
      <c r="AE32" s="59"/>
      <c r="AF32" s="26">
        <f t="shared" si="6"/>
        <v>15</v>
      </c>
      <c r="AG32" s="60">
        <v>145.96</v>
      </c>
      <c r="AH32" s="61">
        <f t="shared" si="7"/>
        <v>160.96</v>
      </c>
      <c r="AI32" s="58"/>
      <c r="AJ32" s="58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>
        <v>5</v>
      </c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26">
        <f t="shared" si="8"/>
        <v>5</v>
      </c>
      <c r="BL32" s="60">
        <v>144.80000000000001</v>
      </c>
      <c r="BM32" s="61">
        <f t="shared" si="9"/>
        <v>149.80000000000001</v>
      </c>
      <c r="BN32" s="61">
        <f t="shared" si="10"/>
        <v>160.96</v>
      </c>
      <c r="BO32" s="62">
        <f t="shared" si="11"/>
        <v>310.76</v>
      </c>
      <c r="BP32" s="65">
        <v>10</v>
      </c>
    </row>
    <row r="33" spans="1:128" s="4" customFormat="1" ht="20.100000000000001" customHeight="1" x14ac:dyDescent="0.2">
      <c r="A33" s="123" t="s">
        <v>123</v>
      </c>
      <c r="B33" s="129" t="s">
        <v>124</v>
      </c>
      <c r="C33" s="129" t="s">
        <v>86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>
        <v>5</v>
      </c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>
        <v>5</v>
      </c>
      <c r="AB33" s="181"/>
      <c r="AC33" s="181"/>
      <c r="AD33" s="58"/>
      <c r="AE33" s="59"/>
      <c r="AF33" s="26">
        <f t="shared" si="6"/>
        <v>10</v>
      </c>
      <c r="AG33" s="60">
        <v>152.33000000000001</v>
      </c>
      <c r="AH33" s="61">
        <f t="shared" si="7"/>
        <v>162.33000000000001</v>
      </c>
      <c r="AI33" s="58"/>
      <c r="AJ33" s="58"/>
      <c r="AK33" s="181"/>
      <c r="AL33" s="181"/>
      <c r="AM33" s="181">
        <v>5</v>
      </c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>
        <v>5</v>
      </c>
      <c r="AZ33" s="181"/>
      <c r="BA33" s="181"/>
      <c r="BB33" s="181"/>
      <c r="BC33" s="181"/>
      <c r="BD33" s="181">
        <v>15</v>
      </c>
      <c r="BE33" s="181"/>
      <c r="BF33" s="181"/>
      <c r="BG33" s="181"/>
      <c r="BH33" s="181"/>
      <c r="BI33" s="181"/>
      <c r="BJ33" s="181"/>
      <c r="BK33" s="26">
        <f t="shared" si="8"/>
        <v>25</v>
      </c>
      <c r="BL33" s="60">
        <v>153.86000000000001</v>
      </c>
      <c r="BM33" s="61">
        <f t="shared" si="9"/>
        <v>178.86</v>
      </c>
      <c r="BN33" s="61">
        <f t="shared" si="10"/>
        <v>162.33000000000001</v>
      </c>
      <c r="BO33" s="62">
        <f t="shared" si="11"/>
        <v>341.19000000000005</v>
      </c>
      <c r="BP33" s="65">
        <v>11</v>
      </c>
    </row>
    <row r="34" spans="1:128" s="4" customFormat="1" ht="20.100000000000001" customHeight="1" x14ac:dyDescent="0.2">
      <c r="A34" s="138">
        <v>3107</v>
      </c>
      <c r="B34" s="126" t="s">
        <v>20</v>
      </c>
      <c r="C34" s="126" t="s">
        <v>28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58"/>
      <c r="AE34" s="59"/>
      <c r="AF34" s="26">
        <f t="shared" si="6"/>
        <v>0</v>
      </c>
      <c r="AG34" s="60">
        <v>999</v>
      </c>
      <c r="AH34" s="61">
        <f t="shared" si="7"/>
        <v>999</v>
      </c>
      <c r="AI34" s="58"/>
      <c r="AJ34" s="58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26">
        <f t="shared" si="8"/>
        <v>0</v>
      </c>
      <c r="BL34" s="60">
        <v>141.02000000000001</v>
      </c>
      <c r="BM34" s="61">
        <f t="shared" si="9"/>
        <v>141.02000000000001</v>
      </c>
      <c r="BN34" s="61">
        <f t="shared" si="10"/>
        <v>999</v>
      </c>
      <c r="BO34" s="62">
        <f t="shared" si="11"/>
        <v>1140.02</v>
      </c>
      <c r="BP34" s="65">
        <v>12</v>
      </c>
    </row>
    <row r="35" spans="1:128" s="4" customFormat="1" ht="20.100000000000001" customHeight="1" thickBot="1" x14ac:dyDescent="0.25">
      <c r="A35" s="123" t="s">
        <v>121</v>
      </c>
      <c r="B35" s="124" t="s">
        <v>122</v>
      </c>
      <c r="C35" s="129" t="s">
        <v>91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58"/>
      <c r="AE35" s="59"/>
      <c r="AF35" s="26">
        <f t="shared" si="6"/>
        <v>0</v>
      </c>
      <c r="AG35" s="60">
        <v>999</v>
      </c>
      <c r="AH35" s="61">
        <f t="shared" si="7"/>
        <v>999</v>
      </c>
      <c r="AI35" s="58"/>
      <c r="AJ35" s="58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26">
        <f t="shared" si="8"/>
        <v>0</v>
      </c>
      <c r="BL35" s="60">
        <v>999</v>
      </c>
      <c r="BM35" s="61">
        <f t="shared" si="9"/>
        <v>999</v>
      </c>
      <c r="BN35" s="61">
        <f t="shared" si="10"/>
        <v>999</v>
      </c>
      <c r="BO35" s="62">
        <f t="shared" si="11"/>
        <v>1998</v>
      </c>
      <c r="BP35" s="65">
        <v>13</v>
      </c>
    </row>
    <row r="36" spans="1:128" s="4" customFormat="1" ht="20.100000000000001" customHeight="1" thickTop="1" thickBot="1" x14ac:dyDescent="0.25">
      <c r="A36" s="111"/>
      <c r="B36" s="112" t="s">
        <v>48</v>
      </c>
      <c r="C36" s="9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8"/>
      <c r="AE36" s="79"/>
      <c r="AF36" s="77"/>
      <c r="AG36" s="77"/>
      <c r="AH36" s="80"/>
      <c r="AI36" s="78"/>
      <c r="AJ36" s="78"/>
      <c r="AK36" s="116"/>
      <c r="AL36" s="116">
        <v>1</v>
      </c>
      <c r="AM36" s="116">
        <v>2</v>
      </c>
      <c r="AN36" s="116">
        <v>3</v>
      </c>
      <c r="AO36" s="116" t="s">
        <v>63</v>
      </c>
      <c r="AP36" s="116" t="s">
        <v>64</v>
      </c>
      <c r="AQ36" s="116" t="s">
        <v>65</v>
      </c>
      <c r="AR36" s="116" t="s">
        <v>66</v>
      </c>
      <c r="AS36" s="151"/>
      <c r="AT36" s="151"/>
      <c r="AU36" s="116">
        <v>5</v>
      </c>
      <c r="AV36" s="116">
        <v>6</v>
      </c>
      <c r="AW36" s="116">
        <v>7</v>
      </c>
      <c r="AX36" s="116">
        <v>8</v>
      </c>
      <c r="AY36" s="116">
        <v>9</v>
      </c>
      <c r="AZ36" s="116" t="s">
        <v>69</v>
      </c>
      <c r="BA36" s="116" t="s">
        <v>70</v>
      </c>
      <c r="BB36" s="116" t="s">
        <v>71</v>
      </c>
      <c r="BC36" s="116" t="s">
        <v>72</v>
      </c>
      <c r="BD36" s="116" t="s">
        <v>73</v>
      </c>
      <c r="BE36" s="151"/>
      <c r="BF36" s="154"/>
      <c r="BG36" s="130">
        <v>12</v>
      </c>
      <c r="BH36" s="130">
        <v>13</v>
      </c>
      <c r="BI36" s="130">
        <v>14</v>
      </c>
      <c r="BJ36" s="130">
        <v>15</v>
      </c>
      <c r="BK36" s="77"/>
      <c r="BL36" s="77"/>
      <c r="BM36" s="80"/>
      <c r="BN36" s="80"/>
      <c r="BO36" s="81"/>
      <c r="BP36" s="73"/>
    </row>
    <row r="37" spans="1:128" s="4" customFormat="1" ht="20.100000000000001" customHeight="1" thickTop="1" x14ac:dyDescent="0.2">
      <c r="A37" s="158">
        <v>2027</v>
      </c>
      <c r="B37" s="159" t="s">
        <v>140</v>
      </c>
      <c r="C37" s="185" t="s">
        <v>26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5"/>
      <c r="AE37" s="86"/>
      <c r="AF37" s="84"/>
      <c r="AG37" s="84"/>
      <c r="AH37" s="87"/>
      <c r="AI37" s="108"/>
      <c r="AJ37" s="108"/>
      <c r="AK37" s="192"/>
      <c r="AL37" s="192"/>
      <c r="AM37" s="192"/>
      <c r="AN37" s="192"/>
      <c r="AO37" s="192"/>
      <c r="AP37" s="192"/>
      <c r="AQ37" s="192"/>
      <c r="AR37" s="192"/>
      <c r="AS37" s="152"/>
      <c r="AT37" s="152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52"/>
      <c r="BF37" s="152"/>
      <c r="BG37" s="192"/>
      <c r="BH37" s="192"/>
      <c r="BI37" s="192"/>
      <c r="BJ37" s="192"/>
      <c r="BK37" s="117">
        <f>SUM(AK37:BJ37)</f>
        <v>0</v>
      </c>
      <c r="BL37" s="95">
        <v>96.67</v>
      </c>
      <c r="BM37" s="105">
        <f>SUM(BK37:BL37)</f>
        <v>96.67</v>
      </c>
      <c r="BN37" s="105">
        <f>SUM(AH37)</f>
        <v>0</v>
      </c>
      <c r="BO37" s="106">
        <f>SUM(BM37:BN37)</f>
        <v>96.67</v>
      </c>
      <c r="BP37" s="63">
        <v>1</v>
      </c>
    </row>
    <row r="38" spans="1:128" s="4" customFormat="1" ht="20.100000000000001" customHeight="1" x14ac:dyDescent="0.2">
      <c r="A38" s="160">
        <v>3050</v>
      </c>
      <c r="B38" s="161" t="s">
        <v>30</v>
      </c>
      <c r="C38" s="186" t="s">
        <v>31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9"/>
      <c r="AE38" s="90"/>
      <c r="AF38" s="88"/>
      <c r="AG38" s="88"/>
      <c r="AH38" s="91"/>
      <c r="AI38" s="58"/>
      <c r="AJ38" s="58"/>
      <c r="AK38" s="181"/>
      <c r="AL38" s="181"/>
      <c r="AM38" s="181"/>
      <c r="AN38" s="181"/>
      <c r="AO38" s="181"/>
      <c r="AP38" s="181"/>
      <c r="AQ38" s="181"/>
      <c r="AR38" s="181"/>
      <c r="AS38" s="153"/>
      <c r="AT38" s="153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53"/>
      <c r="BF38" s="153"/>
      <c r="BG38" s="181"/>
      <c r="BH38" s="181"/>
      <c r="BI38" s="181"/>
      <c r="BJ38" s="181"/>
      <c r="BK38" s="26">
        <f>SUM(AK38:BJ38)</f>
        <v>0</v>
      </c>
      <c r="BL38" s="60">
        <v>99.87</v>
      </c>
      <c r="BM38" s="61">
        <f>SUM(BK38:BL38)</f>
        <v>99.87</v>
      </c>
      <c r="BN38" s="61">
        <f>SUM(AH38)</f>
        <v>0</v>
      </c>
      <c r="BO38" s="62">
        <f>SUM(BM38:BN38)</f>
        <v>99.87</v>
      </c>
      <c r="BP38" s="64">
        <v>2</v>
      </c>
    </row>
    <row r="39" spans="1:128" s="4" customFormat="1" ht="20.100000000000001" customHeight="1" x14ac:dyDescent="0.2">
      <c r="A39" s="160">
        <v>704</v>
      </c>
      <c r="B39" s="161" t="s">
        <v>138</v>
      </c>
      <c r="C39" s="187" t="s">
        <v>26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9"/>
      <c r="AE39" s="90"/>
      <c r="AF39" s="88"/>
      <c r="AG39" s="88"/>
      <c r="AH39" s="91"/>
      <c r="AI39" s="58"/>
      <c r="AJ39" s="58"/>
      <c r="AK39" s="181"/>
      <c r="AL39" s="181"/>
      <c r="AM39" s="181"/>
      <c r="AN39" s="181"/>
      <c r="AO39" s="181"/>
      <c r="AP39" s="181"/>
      <c r="AQ39" s="181"/>
      <c r="AR39" s="181"/>
      <c r="AS39" s="153"/>
      <c r="AT39" s="153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53"/>
      <c r="BF39" s="153"/>
      <c r="BG39" s="181"/>
      <c r="BH39" s="181"/>
      <c r="BI39" s="181"/>
      <c r="BJ39" s="181"/>
      <c r="BK39" s="26">
        <f>SUM(AK39:BJ39)</f>
        <v>0</v>
      </c>
      <c r="BL39" s="60">
        <v>100.11</v>
      </c>
      <c r="BM39" s="61">
        <f>SUM(BK39:BL39)</f>
        <v>100.11</v>
      </c>
      <c r="BN39" s="61">
        <f>SUM(AH39)</f>
        <v>0</v>
      </c>
      <c r="BO39" s="62">
        <f>SUM(BM39:BN39)</f>
        <v>100.11</v>
      </c>
      <c r="BP39" s="64">
        <v>3</v>
      </c>
    </row>
    <row r="40" spans="1:128" s="4" customFormat="1" ht="20.100000000000001" customHeight="1" x14ac:dyDescent="0.25">
      <c r="A40" s="162">
        <v>4631</v>
      </c>
      <c r="B40" s="161" t="s">
        <v>42</v>
      </c>
      <c r="C40" s="188" t="s">
        <v>39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9"/>
      <c r="AE40" s="90"/>
      <c r="AF40" s="88"/>
      <c r="AG40" s="88"/>
      <c r="AH40" s="91"/>
      <c r="AI40" s="58"/>
      <c r="AJ40" s="58"/>
      <c r="AK40" s="181"/>
      <c r="AL40" s="181"/>
      <c r="AM40" s="181"/>
      <c r="AN40" s="181"/>
      <c r="AO40" s="181"/>
      <c r="AP40" s="181"/>
      <c r="AQ40" s="181"/>
      <c r="AR40" s="181"/>
      <c r="AS40" s="153"/>
      <c r="AT40" s="153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53"/>
      <c r="BF40" s="153"/>
      <c r="BG40" s="181"/>
      <c r="BH40" s="181"/>
      <c r="BI40" s="181">
        <v>5</v>
      </c>
      <c r="BJ40" s="181"/>
      <c r="BK40" s="26">
        <f>SUM(AK40:BJ40)</f>
        <v>5</v>
      </c>
      <c r="BL40" s="60">
        <v>107.99</v>
      </c>
      <c r="BM40" s="61">
        <f>SUM(BK40:BL40)</f>
        <v>112.99</v>
      </c>
      <c r="BN40" s="61">
        <f>SUM(AH40)</f>
        <v>0</v>
      </c>
      <c r="BO40" s="62">
        <f>SUM(BM40:BN40)</f>
        <v>112.99</v>
      </c>
      <c r="BP40" s="64">
        <v>4</v>
      </c>
    </row>
    <row r="41" spans="1:128" s="4" customFormat="1" ht="20.100000000000001" customHeight="1" thickBot="1" x14ac:dyDescent="0.25">
      <c r="A41" s="163">
        <v>991</v>
      </c>
      <c r="B41" s="164" t="s">
        <v>139</v>
      </c>
      <c r="C41" s="189" t="s">
        <v>47</v>
      </c>
      <c r="D41" s="157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20"/>
      <c r="AE41" s="121"/>
      <c r="AF41" s="119"/>
      <c r="AG41" s="119"/>
      <c r="AH41" s="122"/>
      <c r="AI41" s="114"/>
      <c r="AJ41" s="114"/>
      <c r="AK41" s="200"/>
      <c r="AL41" s="200"/>
      <c r="AM41" s="200"/>
      <c r="AN41" s="200"/>
      <c r="AO41" s="200"/>
      <c r="AP41" s="200"/>
      <c r="AQ41" s="200"/>
      <c r="AR41" s="200"/>
      <c r="AS41" s="155"/>
      <c r="AT41" s="155"/>
      <c r="AU41" s="199"/>
      <c r="AV41" s="199"/>
      <c r="AW41" s="199"/>
      <c r="AX41" s="199"/>
      <c r="AY41" s="199"/>
      <c r="AZ41" s="199"/>
      <c r="BA41" s="199"/>
      <c r="BB41" s="199">
        <v>20</v>
      </c>
      <c r="BC41" s="199">
        <v>5</v>
      </c>
      <c r="BD41" s="199"/>
      <c r="BE41" s="155"/>
      <c r="BF41" s="155"/>
      <c r="BG41" s="200"/>
      <c r="BH41" s="200"/>
      <c r="BI41" s="200"/>
      <c r="BJ41" s="200"/>
      <c r="BK41" s="66">
        <f>SUM(AK41:BJ41)</f>
        <v>25</v>
      </c>
      <c r="BL41" s="113">
        <v>107.33</v>
      </c>
      <c r="BM41" s="74">
        <f>SUM(BK41:BL41)</f>
        <v>132.32999999999998</v>
      </c>
      <c r="BN41" s="74">
        <f>SUM(AH41)</f>
        <v>0</v>
      </c>
      <c r="BO41" s="75">
        <f>SUM(BM41:BN41)</f>
        <v>132.32999999999998</v>
      </c>
      <c r="BP41" s="156">
        <v>5</v>
      </c>
    </row>
    <row r="42" spans="1:128" s="9" customFormat="1" ht="33" customHeight="1" thickTop="1" thickBot="1" x14ac:dyDescent="0.3">
      <c r="A42" s="4"/>
      <c r="B42" s="4"/>
      <c r="C42" s="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4"/>
      <c r="AE42" s="5"/>
      <c r="AF42" s="10"/>
      <c r="AG42" s="10"/>
      <c r="AH42" s="13"/>
      <c r="AI42" s="4"/>
      <c r="AJ42" s="4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3"/>
      <c r="BN42" s="13"/>
      <c r="BO42" s="17"/>
      <c r="BP42" s="14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</row>
    <row r="43" spans="1:128" s="4" customFormat="1" ht="20.100000000000001" customHeight="1" thickTop="1" thickBot="1" x14ac:dyDescent="0.3">
      <c r="A43" s="44"/>
      <c r="B43" s="45" t="s">
        <v>18</v>
      </c>
      <c r="C43" s="45"/>
      <c r="D43" s="45" t="s">
        <v>7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6"/>
      <c r="AE43" s="46"/>
      <c r="AF43" s="45"/>
      <c r="AG43" s="45"/>
      <c r="AH43" s="45"/>
      <c r="AI43" s="45"/>
      <c r="AJ43" s="45"/>
      <c r="AK43" s="45" t="s">
        <v>8</v>
      </c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7"/>
    </row>
    <row r="44" spans="1:128" s="4" customFormat="1" ht="81" customHeight="1" thickBot="1" x14ac:dyDescent="0.3">
      <c r="A44" s="39"/>
      <c r="B44" s="32" t="s">
        <v>16</v>
      </c>
      <c r="C44" s="32"/>
      <c r="D44" s="33"/>
      <c r="E44" s="33">
        <v>1</v>
      </c>
      <c r="F44" s="33">
        <v>2</v>
      </c>
      <c r="G44" s="33">
        <v>3</v>
      </c>
      <c r="H44" s="33" t="s">
        <v>63</v>
      </c>
      <c r="I44" s="33" t="s">
        <v>64</v>
      </c>
      <c r="J44" s="33" t="s">
        <v>65</v>
      </c>
      <c r="K44" s="33" t="s">
        <v>66</v>
      </c>
      <c r="L44" s="33" t="s">
        <v>67</v>
      </c>
      <c r="M44" s="33" t="s">
        <v>68</v>
      </c>
      <c r="N44" s="33">
        <v>5</v>
      </c>
      <c r="O44" s="33">
        <v>6</v>
      </c>
      <c r="P44" s="33">
        <v>7</v>
      </c>
      <c r="Q44" s="33">
        <v>8</v>
      </c>
      <c r="R44" s="33">
        <v>9</v>
      </c>
      <c r="S44" s="33" t="s">
        <v>69</v>
      </c>
      <c r="T44" s="33" t="s">
        <v>70</v>
      </c>
      <c r="U44" s="33" t="s">
        <v>71</v>
      </c>
      <c r="V44" s="33" t="s">
        <v>72</v>
      </c>
      <c r="W44" s="33" t="s">
        <v>73</v>
      </c>
      <c r="X44" s="33" t="s">
        <v>74</v>
      </c>
      <c r="Y44" s="33">
        <v>11</v>
      </c>
      <c r="Z44" s="33">
        <v>12</v>
      </c>
      <c r="AA44" s="33">
        <v>13</v>
      </c>
      <c r="AB44" s="33">
        <v>14</v>
      </c>
      <c r="AC44" s="33">
        <v>15</v>
      </c>
      <c r="AD44" s="40" t="s">
        <v>5</v>
      </c>
      <c r="AE44" s="40" t="s">
        <v>6</v>
      </c>
      <c r="AF44" s="54" t="s">
        <v>0</v>
      </c>
      <c r="AG44" s="8" t="s">
        <v>1</v>
      </c>
      <c r="AH44" s="34" t="s">
        <v>4</v>
      </c>
      <c r="AI44" s="41"/>
      <c r="AJ44" s="8"/>
      <c r="AK44" s="33"/>
      <c r="AL44" s="33">
        <v>1</v>
      </c>
      <c r="AM44" s="33">
        <v>2</v>
      </c>
      <c r="AN44" s="33">
        <v>3</v>
      </c>
      <c r="AO44" s="33" t="s">
        <v>63</v>
      </c>
      <c r="AP44" s="33" t="s">
        <v>64</v>
      </c>
      <c r="AQ44" s="33" t="s">
        <v>65</v>
      </c>
      <c r="AR44" s="33" t="s">
        <v>66</v>
      </c>
      <c r="AS44" s="33" t="s">
        <v>67</v>
      </c>
      <c r="AT44" s="33" t="s">
        <v>68</v>
      </c>
      <c r="AU44" s="33">
        <v>5</v>
      </c>
      <c r="AV44" s="33">
        <v>6</v>
      </c>
      <c r="AW44" s="33">
        <v>7</v>
      </c>
      <c r="AX44" s="33">
        <v>8</v>
      </c>
      <c r="AY44" s="33">
        <v>9</v>
      </c>
      <c r="AZ44" s="33" t="s">
        <v>69</v>
      </c>
      <c r="BA44" s="33" t="s">
        <v>70</v>
      </c>
      <c r="BB44" s="33" t="s">
        <v>71</v>
      </c>
      <c r="BC44" s="33" t="s">
        <v>72</v>
      </c>
      <c r="BD44" s="33" t="s">
        <v>73</v>
      </c>
      <c r="BE44" s="33" t="s">
        <v>74</v>
      </c>
      <c r="BF44" s="33">
        <v>11</v>
      </c>
      <c r="BG44" s="33">
        <v>12</v>
      </c>
      <c r="BH44" s="33">
        <v>13</v>
      </c>
      <c r="BI44" s="33">
        <v>14</v>
      </c>
      <c r="BJ44" s="33">
        <v>15</v>
      </c>
      <c r="BK44" s="54" t="s">
        <v>9</v>
      </c>
      <c r="BL44" s="54" t="s">
        <v>2</v>
      </c>
      <c r="BM44" s="55" t="s">
        <v>3</v>
      </c>
      <c r="BN44" s="55" t="s">
        <v>4</v>
      </c>
      <c r="BO44" s="42" t="s">
        <v>10</v>
      </c>
      <c r="BP44" s="43" t="s">
        <v>11</v>
      </c>
    </row>
    <row r="45" spans="1:128" s="4" customFormat="1" ht="20.100000000000001" customHeight="1" thickTop="1" x14ac:dyDescent="0.2">
      <c r="A45" s="123" t="s">
        <v>131</v>
      </c>
      <c r="B45" s="126" t="s">
        <v>50</v>
      </c>
      <c r="C45" s="126" t="s">
        <v>51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>
        <v>5</v>
      </c>
      <c r="AB45" s="192"/>
      <c r="AC45" s="192"/>
      <c r="AD45" s="108"/>
      <c r="AE45" s="109"/>
      <c r="AF45" s="26">
        <f t="shared" ref="AF45:AF48" si="12">SUM(D45:AC45)</f>
        <v>5</v>
      </c>
      <c r="AG45" s="95">
        <v>133.63999999999999</v>
      </c>
      <c r="AH45" s="105">
        <f t="shared" ref="AH45:AH48" si="13">SUM(AF45:AG45)</f>
        <v>138.63999999999999</v>
      </c>
      <c r="AI45" s="108"/>
      <c r="AJ45" s="108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26">
        <f t="shared" ref="BK45:BK48" si="14">SUM(AK45:BJ45)</f>
        <v>0</v>
      </c>
      <c r="BL45" s="95">
        <v>122.92</v>
      </c>
      <c r="BM45" s="105">
        <f>SUM(BK45:BL45)</f>
        <v>122.92</v>
      </c>
      <c r="BN45" s="105">
        <f t="shared" ref="BN45:BN48" si="15">SUM(AH45)</f>
        <v>138.63999999999999</v>
      </c>
      <c r="BO45" s="106">
        <f t="shared" ref="BO45:BO48" si="16">SUM(BM45:BN45)</f>
        <v>261.56</v>
      </c>
      <c r="BP45" s="63">
        <v>1</v>
      </c>
    </row>
    <row r="46" spans="1:128" s="4" customFormat="1" ht="20.100000000000001" customHeight="1" x14ac:dyDescent="0.2">
      <c r="A46" s="140">
        <v>546</v>
      </c>
      <c r="B46" s="141" t="s">
        <v>22</v>
      </c>
      <c r="C46" s="129" t="s">
        <v>141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58"/>
      <c r="AE46" s="59"/>
      <c r="AF46" s="26">
        <f t="shared" si="12"/>
        <v>0</v>
      </c>
      <c r="AG46" s="61">
        <v>141.13</v>
      </c>
      <c r="AH46" s="61">
        <f t="shared" si="13"/>
        <v>141.13</v>
      </c>
      <c r="AI46" s="58"/>
      <c r="AJ46" s="58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26">
        <f t="shared" si="14"/>
        <v>0</v>
      </c>
      <c r="BL46" s="60">
        <v>138.63</v>
      </c>
      <c r="BM46" s="61">
        <f>SUM(BK46:BL46)</f>
        <v>138.63</v>
      </c>
      <c r="BN46" s="61">
        <f t="shared" si="15"/>
        <v>141.13</v>
      </c>
      <c r="BO46" s="62">
        <f t="shared" si="16"/>
        <v>279.76</v>
      </c>
      <c r="BP46" s="64">
        <v>2</v>
      </c>
    </row>
    <row r="47" spans="1:128" s="4" customFormat="1" ht="20.100000000000001" customHeight="1" x14ac:dyDescent="0.2">
      <c r="A47" s="123" t="s">
        <v>129</v>
      </c>
      <c r="B47" s="139" t="s">
        <v>49</v>
      </c>
      <c r="C47" s="126" t="s">
        <v>51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>
        <v>5</v>
      </c>
      <c r="Y47" s="181"/>
      <c r="Z47" s="181"/>
      <c r="AA47" s="181"/>
      <c r="AB47" s="181"/>
      <c r="AC47" s="181"/>
      <c r="AD47" s="58"/>
      <c r="AE47" s="59"/>
      <c r="AF47" s="26">
        <f t="shared" si="12"/>
        <v>5</v>
      </c>
      <c r="AG47" s="61">
        <v>152.71</v>
      </c>
      <c r="AH47" s="61">
        <f t="shared" si="13"/>
        <v>157.71</v>
      </c>
      <c r="AI47" s="58"/>
      <c r="AJ47" s="58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>
        <v>5</v>
      </c>
      <c r="BJ47" s="181"/>
      <c r="BK47" s="26">
        <f t="shared" si="14"/>
        <v>5</v>
      </c>
      <c r="BL47" s="60">
        <v>136.03</v>
      </c>
      <c r="BM47" s="61">
        <f>SUM(BK47:BL47)</f>
        <v>141.03</v>
      </c>
      <c r="BN47" s="61">
        <f t="shared" si="15"/>
        <v>157.71</v>
      </c>
      <c r="BO47" s="62">
        <f t="shared" si="16"/>
        <v>298.74</v>
      </c>
      <c r="BP47" s="65">
        <v>3</v>
      </c>
    </row>
    <row r="48" spans="1:128" s="4" customFormat="1" ht="20.100000000000001" customHeight="1" thickBot="1" x14ac:dyDescent="0.25">
      <c r="A48" s="123">
        <v>47</v>
      </c>
      <c r="B48" s="126" t="s">
        <v>130</v>
      </c>
      <c r="C48" s="150" t="s">
        <v>116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>
        <v>5</v>
      </c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58"/>
      <c r="AE48" s="59"/>
      <c r="AF48" s="26">
        <f t="shared" si="12"/>
        <v>5</v>
      </c>
      <c r="AG48" s="61">
        <v>212.19</v>
      </c>
      <c r="AH48" s="61">
        <f t="shared" si="13"/>
        <v>217.19</v>
      </c>
      <c r="AI48" s="58"/>
      <c r="AJ48" s="58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>
        <v>5</v>
      </c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26">
        <f t="shared" si="14"/>
        <v>5</v>
      </c>
      <c r="BL48" s="60">
        <v>191.64</v>
      </c>
      <c r="BM48" s="61">
        <v>197.64</v>
      </c>
      <c r="BN48" s="61">
        <f t="shared" si="15"/>
        <v>217.19</v>
      </c>
      <c r="BO48" s="62">
        <f t="shared" si="16"/>
        <v>414.83</v>
      </c>
      <c r="BP48" s="64">
        <v>4</v>
      </c>
    </row>
    <row r="49" spans="1:128" s="4" customFormat="1" ht="20.100000000000001" customHeight="1" thickTop="1" thickBot="1" x14ac:dyDescent="0.25">
      <c r="A49" s="111"/>
      <c r="B49" s="110" t="s">
        <v>48</v>
      </c>
      <c r="C49" s="93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78"/>
      <c r="AE49" s="79"/>
      <c r="AF49" s="77"/>
      <c r="AG49" s="77"/>
      <c r="AH49" s="80"/>
      <c r="AI49" s="78"/>
      <c r="AJ49" s="78"/>
      <c r="AK49" s="116"/>
      <c r="AL49" s="116">
        <v>1</v>
      </c>
      <c r="AM49" s="116">
        <v>2</v>
      </c>
      <c r="AN49" s="116">
        <v>3</v>
      </c>
      <c r="AO49" s="116" t="s">
        <v>63</v>
      </c>
      <c r="AP49" s="116" t="s">
        <v>64</v>
      </c>
      <c r="AQ49" s="116" t="s">
        <v>65</v>
      </c>
      <c r="AR49" s="116" t="s">
        <v>66</v>
      </c>
      <c r="AS49" s="151"/>
      <c r="AT49" s="151"/>
      <c r="AU49" s="116">
        <v>5</v>
      </c>
      <c r="AV49" s="116">
        <v>6</v>
      </c>
      <c r="AW49" s="116">
        <v>7</v>
      </c>
      <c r="AX49" s="116">
        <v>8</v>
      </c>
      <c r="AY49" s="116">
        <v>9</v>
      </c>
      <c r="AZ49" s="116" t="s">
        <v>69</v>
      </c>
      <c r="BA49" s="116" t="s">
        <v>70</v>
      </c>
      <c r="BB49" s="116" t="s">
        <v>71</v>
      </c>
      <c r="BC49" s="116" t="s">
        <v>72</v>
      </c>
      <c r="BD49" s="116" t="s">
        <v>73</v>
      </c>
      <c r="BE49" s="151"/>
      <c r="BF49" s="154"/>
      <c r="BG49" s="130">
        <v>12</v>
      </c>
      <c r="BH49" s="130">
        <v>13</v>
      </c>
      <c r="BI49" s="130">
        <v>14</v>
      </c>
      <c r="BJ49" s="130">
        <v>15</v>
      </c>
      <c r="BK49" s="77"/>
      <c r="BL49" s="77"/>
      <c r="BM49" s="80"/>
      <c r="BN49" s="80"/>
      <c r="BO49" s="81"/>
      <c r="BP49" s="73"/>
    </row>
    <row r="50" spans="1:128" s="4" customFormat="1" ht="20.100000000000001" customHeight="1" thickTop="1" x14ac:dyDescent="0.25">
      <c r="A50" s="166" t="s">
        <v>129</v>
      </c>
      <c r="B50" s="167" t="s">
        <v>49</v>
      </c>
      <c r="C50" s="193" t="s">
        <v>51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108"/>
      <c r="AE50" s="109"/>
      <c r="AF50" s="95"/>
      <c r="AG50" s="105"/>
      <c r="AH50" s="105">
        <f>SUM(AF50:AG50)</f>
        <v>0</v>
      </c>
      <c r="AI50" s="108"/>
      <c r="AJ50" s="108"/>
      <c r="AK50" s="192"/>
      <c r="AL50" s="192"/>
      <c r="AM50" s="192"/>
      <c r="AN50" s="192"/>
      <c r="AO50" s="192">
        <v>5</v>
      </c>
      <c r="AP50" s="192"/>
      <c r="AQ50" s="192"/>
      <c r="AR50" s="192"/>
      <c r="AS50" s="152"/>
      <c r="AT50" s="152"/>
      <c r="AU50" s="192"/>
      <c r="AV50" s="192"/>
      <c r="AW50" s="192"/>
      <c r="AX50" s="192"/>
      <c r="AY50" s="192"/>
      <c r="AZ50" s="192"/>
      <c r="BA50" s="192">
        <v>5</v>
      </c>
      <c r="BB50" s="192"/>
      <c r="BC50" s="192"/>
      <c r="BD50" s="192"/>
      <c r="BE50" s="152"/>
      <c r="BF50" s="152"/>
      <c r="BG50" s="192"/>
      <c r="BH50" s="192"/>
      <c r="BI50" s="192"/>
      <c r="BJ50" s="192"/>
      <c r="BK50" s="117">
        <f>SUM(AK50:BJ50)</f>
        <v>10</v>
      </c>
      <c r="BL50" s="95">
        <v>108.93</v>
      </c>
      <c r="BM50" s="105">
        <f>SUM(BK50:BL50)</f>
        <v>118.93</v>
      </c>
      <c r="BN50" s="105">
        <f>SUM(AH50)</f>
        <v>0</v>
      </c>
      <c r="BO50" s="106">
        <f>SUM(BM50:BN50)</f>
        <v>118.93</v>
      </c>
      <c r="BP50" s="63">
        <v>1</v>
      </c>
    </row>
    <row r="51" spans="1:128" s="4" customFormat="1" ht="20.100000000000001" customHeight="1" x14ac:dyDescent="0.25">
      <c r="A51" s="168" t="s">
        <v>131</v>
      </c>
      <c r="B51" s="169" t="s">
        <v>50</v>
      </c>
      <c r="C51" s="193" t="s">
        <v>51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58"/>
      <c r="AE51" s="59"/>
      <c r="AF51" s="60"/>
      <c r="AG51" s="61"/>
      <c r="AH51" s="61">
        <f>SUM(AF51:AG51)</f>
        <v>0</v>
      </c>
      <c r="AI51" s="58"/>
      <c r="AJ51" s="58"/>
      <c r="AK51" s="181"/>
      <c r="AL51" s="181"/>
      <c r="AM51" s="181"/>
      <c r="AN51" s="181"/>
      <c r="AO51" s="181"/>
      <c r="AP51" s="181"/>
      <c r="AQ51" s="181"/>
      <c r="AR51" s="181"/>
      <c r="AS51" s="153"/>
      <c r="AT51" s="153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53"/>
      <c r="BF51" s="153"/>
      <c r="BG51" s="181"/>
      <c r="BH51" s="181">
        <v>5</v>
      </c>
      <c r="BI51" s="181"/>
      <c r="BJ51" s="181"/>
      <c r="BK51" s="26">
        <f>SUM(AK51:BJ51)</f>
        <v>5</v>
      </c>
      <c r="BL51" s="60">
        <v>114.59</v>
      </c>
      <c r="BM51" s="61">
        <f>SUM(BK51:BL51)</f>
        <v>119.59</v>
      </c>
      <c r="BN51" s="61">
        <f>SUM(AH51)</f>
        <v>0</v>
      </c>
      <c r="BO51" s="62">
        <f>SUM(BM51:BN51)</f>
        <v>119.59</v>
      </c>
      <c r="BP51" s="64">
        <v>2</v>
      </c>
    </row>
    <row r="52" spans="1:128" s="4" customFormat="1" ht="20.100000000000001" customHeight="1" thickBot="1" x14ac:dyDescent="0.3">
      <c r="A52" s="170">
        <v>546</v>
      </c>
      <c r="B52" s="171" t="s">
        <v>22</v>
      </c>
      <c r="C52" s="194" t="s">
        <v>141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4"/>
      <c r="AE52" s="115"/>
      <c r="AF52" s="113"/>
      <c r="AG52" s="74"/>
      <c r="AH52" s="74">
        <f>SUM(AF52:AG52)</f>
        <v>0</v>
      </c>
      <c r="AI52" s="114"/>
      <c r="AJ52" s="114"/>
      <c r="AK52" s="200"/>
      <c r="AL52" s="200"/>
      <c r="AM52" s="200"/>
      <c r="AN52" s="200"/>
      <c r="AO52" s="200"/>
      <c r="AP52" s="200"/>
      <c r="AQ52" s="200"/>
      <c r="AR52" s="200"/>
      <c r="AS52" s="155"/>
      <c r="AT52" s="155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155"/>
      <c r="BF52" s="155"/>
      <c r="BG52" s="200"/>
      <c r="BH52" s="200"/>
      <c r="BI52" s="200"/>
      <c r="BJ52" s="200"/>
      <c r="BK52" s="66">
        <f>SUM(AK52:BJ52)</f>
        <v>0</v>
      </c>
      <c r="BL52" s="113">
        <v>120.27</v>
      </c>
      <c r="BM52" s="74">
        <v>0</v>
      </c>
      <c r="BN52" s="74">
        <f>SUM(AH52)</f>
        <v>0</v>
      </c>
      <c r="BO52" s="75">
        <v>120.27</v>
      </c>
      <c r="BP52" s="156">
        <v>3</v>
      </c>
    </row>
    <row r="53" spans="1:128" s="9" customFormat="1" ht="38.25" customHeight="1" thickTop="1" thickBot="1" x14ac:dyDescent="0.3">
      <c r="A53" s="18"/>
      <c r="B53" s="16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4"/>
      <c r="AE53" s="5"/>
      <c r="AF53" s="10"/>
      <c r="AG53" s="10"/>
      <c r="AH53" s="13"/>
      <c r="AI53" s="4"/>
      <c r="AJ53" s="4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3"/>
      <c r="BN53" s="13"/>
      <c r="BO53" s="17"/>
      <c r="BP53" s="14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</row>
    <row r="54" spans="1:128" s="4" customFormat="1" ht="20.100000000000001" customHeight="1" thickTop="1" thickBot="1" x14ac:dyDescent="0.3">
      <c r="A54" s="44"/>
      <c r="B54" s="45" t="s">
        <v>13</v>
      </c>
      <c r="C54" s="45"/>
      <c r="D54" s="45" t="s">
        <v>7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6"/>
      <c r="AE54" s="46"/>
      <c r="AF54" s="45"/>
      <c r="AG54" s="45"/>
      <c r="AH54" s="45"/>
      <c r="AI54" s="45"/>
      <c r="AJ54" s="45"/>
      <c r="AK54" s="45" t="s">
        <v>8</v>
      </c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7"/>
    </row>
    <row r="55" spans="1:128" s="4" customFormat="1" ht="81" customHeight="1" thickBot="1" x14ac:dyDescent="0.3">
      <c r="A55" s="39"/>
      <c r="B55" s="32" t="s">
        <v>16</v>
      </c>
      <c r="C55" s="32"/>
      <c r="D55" s="33"/>
      <c r="E55" s="33">
        <v>1</v>
      </c>
      <c r="F55" s="33">
        <v>2</v>
      </c>
      <c r="G55" s="33">
        <v>3</v>
      </c>
      <c r="H55" s="33" t="s">
        <v>63</v>
      </c>
      <c r="I55" s="33" t="s">
        <v>64</v>
      </c>
      <c r="J55" s="33" t="s">
        <v>65</v>
      </c>
      <c r="K55" s="33" t="s">
        <v>66</v>
      </c>
      <c r="L55" s="33" t="s">
        <v>67</v>
      </c>
      <c r="M55" s="33" t="s">
        <v>68</v>
      </c>
      <c r="N55" s="33">
        <v>5</v>
      </c>
      <c r="O55" s="33">
        <v>6</v>
      </c>
      <c r="P55" s="33">
        <v>7</v>
      </c>
      <c r="Q55" s="33">
        <v>8</v>
      </c>
      <c r="R55" s="33">
        <v>9</v>
      </c>
      <c r="S55" s="33" t="s">
        <v>69</v>
      </c>
      <c r="T55" s="33" t="s">
        <v>70</v>
      </c>
      <c r="U55" s="33" t="s">
        <v>71</v>
      </c>
      <c r="V55" s="33" t="s">
        <v>72</v>
      </c>
      <c r="W55" s="33" t="s">
        <v>73</v>
      </c>
      <c r="X55" s="33" t="s">
        <v>74</v>
      </c>
      <c r="Y55" s="33">
        <v>11</v>
      </c>
      <c r="Z55" s="33">
        <v>12</v>
      </c>
      <c r="AA55" s="33">
        <v>13</v>
      </c>
      <c r="AB55" s="33">
        <v>14</v>
      </c>
      <c r="AC55" s="33">
        <v>15</v>
      </c>
      <c r="AD55" s="40" t="s">
        <v>5</v>
      </c>
      <c r="AE55" s="40" t="s">
        <v>6</v>
      </c>
      <c r="AF55" s="54" t="s">
        <v>0</v>
      </c>
      <c r="AG55" s="8" t="s">
        <v>1</v>
      </c>
      <c r="AH55" s="34" t="s">
        <v>4</v>
      </c>
      <c r="AI55" s="41"/>
      <c r="AJ55" s="8"/>
      <c r="AK55" s="33"/>
      <c r="AL55" s="33">
        <v>1</v>
      </c>
      <c r="AM55" s="33">
        <v>2</v>
      </c>
      <c r="AN55" s="33">
        <v>3</v>
      </c>
      <c r="AO55" s="33" t="s">
        <v>63</v>
      </c>
      <c r="AP55" s="33" t="s">
        <v>64</v>
      </c>
      <c r="AQ55" s="33" t="s">
        <v>65</v>
      </c>
      <c r="AR55" s="33" t="s">
        <v>66</v>
      </c>
      <c r="AS55" s="33" t="s">
        <v>67</v>
      </c>
      <c r="AT55" s="33" t="s">
        <v>68</v>
      </c>
      <c r="AU55" s="33">
        <v>5</v>
      </c>
      <c r="AV55" s="33">
        <v>6</v>
      </c>
      <c r="AW55" s="33">
        <v>7</v>
      </c>
      <c r="AX55" s="33">
        <v>8</v>
      </c>
      <c r="AY55" s="33">
        <v>9</v>
      </c>
      <c r="AZ55" s="33" t="s">
        <v>69</v>
      </c>
      <c r="BA55" s="33" t="s">
        <v>70</v>
      </c>
      <c r="BB55" s="33" t="s">
        <v>71</v>
      </c>
      <c r="BC55" s="33" t="s">
        <v>72</v>
      </c>
      <c r="BD55" s="33" t="s">
        <v>73</v>
      </c>
      <c r="BE55" s="33" t="s">
        <v>74</v>
      </c>
      <c r="BF55" s="33">
        <v>11</v>
      </c>
      <c r="BG55" s="33">
        <v>12</v>
      </c>
      <c r="BH55" s="33">
        <v>13</v>
      </c>
      <c r="BI55" s="33">
        <v>14</v>
      </c>
      <c r="BJ55" s="33">
        <v>15</v>
      </c>
      <c r="BK55" s="8" t="s">
        <v>9</v>
      </c>
      <c r="BL55" s="8" t="s">
        <v>2</v>
      </c>
      <c r="BM55" s="34" t="s">
        <v>3</v>
      </c>
      <c r="BN55" s="34" t="s">
        <v>4</v>
      </c>
      <c r="BO55" s="42" t="s">
        <v>10</v>
      </c>
      <c r="BP55" s="43" t="s">
        <v>11</v>
      </c>
    </row>
    <row r="56" spans="1:128" s="4" customFormat="1" ht="20.100000000000001" customHeight="1" thickTop="1" x14ac:dyDescent="0.2">
      <c r="A56" s="123">
        <v>1987</v>
      </c>
      <c r="B56" s="124" t="s">
        <v>107</v>
      </c>
      <c r="C56" s="129" t="s">
        <v>109</v>
      </c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08"/>
      <c r="AE56" s="109"/>
      <c r="AF56" s="26">
        <f t="shared" ref="AF56:AF69" si="17">SUM(D56:AC56)</f>
        <v>0</v>
      </c>
      <c r="AG56" s="95">
        <v>117.84</v>
      </c>
      <c r="AH56" s="105">
        <f t="shared" ref="AH56:AH69" si="18">SUM(AF56:AG56)</f>
        <v>117.84</v>
      </c>
      <c r="AI56" s="108"/>
      <c r="AJ56" s="108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26">
        <f t="shared" ref="BK56:BK69" si="19">SUM(AK56:BJ56)</f>
        <v>0</v>
      </c>
      <c r="BL56" s="95">
        <v>115.42</v>
      </c>
      <c r="BM56" s="105">
        <f t="shared" ref="BM56:BM69" si="20">SUM(BK56:BL56)</f>
        <v>115.42</v>
      </c>
      <c r="BN56" s="105">
        <f t="shared" ref="BN56:BN69" si="21">SUM(AH56)</f>
        <v>117.84</v>
      </c>
      <c r="BO56" s="106">
        <f t="shared" ref="BO56:BO69" si="22">SUM(BM56:BN56)</f>
        <v>233.26</v>
      </c>
      <c r="BP56" s="63">
        <v>1</v>
      </c>
    </row>
    <row r="57" spans="1:128" s="4" customFormat="1" ht="20.100000000000001" customHeight="1" x14ac:dyDescent="0.2">
      <c r="A57" s="131">
        <v>4395</v>
      </c>
      <c r="B57" s="142" t="s">
        <v>97</v>
      </c>
      <c r="C57" s="144" t="s">
        <v>102</v>
      </c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58"/>
      <c r="AE57" s="59"/>
      <c r="AF57" s="26">
        <f t="shared" si="17"/>
        <v>0</v>
      </c>
      <c r="AG57" s="60">
        <v>116.46</v>
      </c>
      <c r="AH57" s="61">
        <f t="shared" si="18"/>
        <v>116.46</v>
      </c>
      <c r="AI57" s="58"/>
      <c r="AJ57" s="58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>
        <v>5</v>
      </c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26">
        <f t="shared" si="19"/>
        <v>5</v>
      </c>
      <c r="BL57" s="60">
        <v>114.63</v>
      </c>
      <c r="BM57" s="61">
        <f t="shared" si="20"/>
        <v>119.63</v>
      </c>
      <c r="BN57" s="61">
        <f t="shared" si="21"/>
        <v>116.46</v>
      </c>
      <c r="BO57" s="62">
        <f t="shared" si="22"/>
        <v>236.08999999999997</v>
      </c>
      <c r="BP57" s="64">
        <v>2</v>
      </c>
    </row>
    <row r="58" spans="1:128" s="4" customFormat="1" ht="20.100000000000001" customHeight="1" x14ac:dyDescent="0.2">
      <c r="A58" s="123" t="s">
        <v>106</v>
      </c>
      <c r="B58" s="126" t="s">
        <v>53</v>
      </c>
      <c r="C58" s="126" t="s">
        <v>37</v>
      </c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>
        <v>5</v>
      </c>
      <c r="AD58" s="58"/>
      <c r="AE58" s="59"/>
      <c r="AF58" s="26">
        <f t="shared" si="17"/>
        <v>5</v>
      </c>
      <c r="AG58" s="60">
        <v>119.91</v>
      </c>
      <c r="AH58" s="61">
        <f t="shared" si="18"/>
        <v>124.91</v>
      </c>
      <c r="AI58" s="58"/>
      <c r="AJ58" s="58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26">
        <f t="shared" si="19"/>
        <v>0</v>
      </c>
      <c r="BL58" s="60">
        <v>120.47</v>
      </c>
      <c r="BM58" s="61">
        <f t="shared" si="20"/>
        <v>120.47</v>
      </c>
      <c r="BN58" s="61">
        <f t="shared" si="21"/>
        <v>124.91</v>
      </c>
      <c r="BO58" s="62">
        <f t="shared" si="22"/>
        <v>245.38</v>
      </c>
      <c r="BP58" s="64">
        <v>3</v>
      </c>
    </row>
    <row r="59" spans="1:128" s="4" customFormat="1" ht="20.100000000000001" customHeight="1" x14ac:dyDescent="0.2">
      <c r="A59" s="133">
        <v>1919</v>
      </c>
      <c r="B59" s="143" t="s">
        <v>24</v>
      </c>
      <c r="C59" s="127" t="s">
        <v>54</v>
      </c>
      <c r="D59" s="181"/>
      <c r="E59" s="181"/>
      <c r="F59" s="181"/>
      <c r="G59" s="181">
        <v>5</v>
      </c>
      <c r="H59" s="181"/>
      <c r="I59" s="181"/>
      <c r="J59" s="181"/>
      <c r="K59" s="181"/>
      <c r="L59" s="181"/>
      <c r="M59" s="181"/>
      <c r="N59" s="181"/>
      <c r="O59" s="181"/>
      <c r="P59" s="181">
        <v>5</v>
      </c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58"/>
      <c r="AE59" s="59"/>
      <c r="AF59" s="26">
        <f t="shared" si="17"/>
        <v>10</v>
      </c>
      <c r="AG59" s="60">
        <v>124.75</v>
      </c>
      <c r="AH59" s="61">
        <f t="shared" si="18"/>
        <v>134.75</v>
      </c>
      <c r="AI59" s="58"/>
      <c r="AJ59" s="58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26">
        <f t="shared" si="19"/>
        <v>0</v>
      </c>
      <c r="BL59" s="60">
        <v>121.83</v>
      </c>
      <c r="BM59" s="61">
        <f t="shared" si="20"/>
        <v>121.83</v>
      </c>
      <c r="BN59" s="61">
        <f t="shared" si="21"/>
        <v>134.75</v>
      </c>
      <c r="BO59" s="62">
        <f t="shared" si="22"/>
        <v>256.58</v>
      </c>
      <c r="BP59" s="64">
        <v>4</v>
      </c>
    </row>
    <row r="60" spans="1:128" s="4" customFormat="1" ht="20.100000000000001" customHeight="1" x14ac:dyDescent="0.2">
      <c r="A60" s="131" t="s">
        <v>104</v>
      </c>
      <c r="B60" s="132" t="s">
        <v>96</v>
      </c>
      <c r="C60" s="132" t="s">
        <v>37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58"/>
      <c r="AE60" s="59"/>
      <c r="AF60" s="26">
        <f t="shared" si="17"/>
        <v>0</v>
      </c>
      <c r="AG60" s="60">
        <v>133.75</v>
      </c>
      <c r="AH60" s="61">
        <f t="shared" si="18"/>
        <v>133.75</v>
      </c>
      <c r="AI60" s="58"/>
      <c r="AJ60" s="58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26">
        <f t="shared" si="19"/>
        <v>0</v>
      </c>
      <c r="BL60" s="60">
        <v>123.51</v>
      </c>
      <c r="BM60" s="61">
        <f t="shared" si="20"/>
        <v>123.51</v>
      </c>
      <c r="BN60" s="61">
        <f t="shared" si="21"/>
        <v>133.75</v>
      </c>
      <c r="BO60" s="62">
        <f t="shared" si="22"/>
        <v>257.26</v>
      </c>
      <c r="BP60" s="64">
        <v>5</v>
      </c>
    </row>
    <row r="61" spans="1:128" s="4" customFormat="1" ht="20.100000000000001" customHeight="1" x14ac:dyDescent="0.2">
      <c r="A61" s="123">
        <v>3560</v>
      </c>
      <c r="B61" s="124" t="s">
        <v>33</v>
      </c>
      <c r="C61" s="129" t="s">
        <v>34</v>
      </c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>
        <v>5</v>
      </c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58"/>
      <c r="AE61" s="59"/>
      <c r="AF61" s="26">
        <f t="shared" si="17"/>
        <v>5</v>
      </c>
      <c r="AG61" s="60">
        <v>125.74</v>
      </c>
      <c r="AH61" s="61">
        <f t="shared" si="18"/>
        <v>130.74</v>
      </c>
      <c r="AI61" s="58"/>
      <c r="AJ61" s="58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>
        <v>5</v>
      </c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26">
        <f t="shared" si="19"/>
        <v>5</v>
      </c>
      <c r="BL61" s="60">
        <v>123.55</v>
      </c>
      <c r="BM61" s="61">
        <f t="shared" si="20"/>
        <v>128.55000000000001</v>
      </c>
      <c r="BN61" s="61">
        <f t="shared" si="21"/>
        <v>130.74</v>
      </c>
      <c r="BO61" s="62">
        <f t="shared" si="22"/>
        <v>259.29000000000002</v>
      </c>
      <c r="BP61" s="64">
        <v>6</v>
      </c>
    </row>
    <row r="62" spans="1:128" s="4" customFormat="1" ht="20.100000000000001" customHeight="1" x14ac:dyDescent="0.2">
      <c r="A62" s="123" t="s">
        <v>95</v>
      </c>
      <c r="B62" s="129" t="s">
        <v>96</v>
      </c>
      <c r="C62" s="129" t="s">
        <v>37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>
        <v>5</v>
      </c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58"/>
      <c r="AE62" s="59"/>
      <c r="AF62" s="26">
        <f t="shared" si="17"/>
        <v>5</v>
      </c>
      <c r="AG62" s="60">
        <v>134.35</v>
      </c>
      <c r="AH62" s="61">
        <f t="shared" si="18"/>
        <v>139.35</v>
      </c>
      <c r="AI62" s="58"/>
      <c r="AJ62" s="58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26">
        <f t="shared" si="19"/>
        <v>0</v>
      </c>
      <c r="BL62" s="61">
        <v>121.46</v>
      </c>
      <c r="BM62" s="61">
        <f t="shared" si="20"/>
        <v>121.46</v>
      </c>
      <c r="BN62" s="61">
        <f t="shared" si="21"/>
        <v>139.35</v>
      </c>
      <c r="BO62" s="62">
        <f t="shared" si="22"/>
        <v>260.81</v>
      </c>
      <c r="BP62" s="65">
        <v>7</v>
      </c>
    </row>
    <row r="63" spans="1:128" s="4" customFormat="1" ht="20.100000000000001" customHeight="1" x14ac:dyDescent="0.2">
      <c r="A63" s="123">
        <v>3560</v>
      </c>
      <c r="B63" s="124" t="s">
        <v>98</v>
      </c>
      <c r="C63" s="129" t="s">
        <v>101</v>
      </c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58"/>
      <c r="AE63" s="59"/>
      <c r="AF63" s="26">
        <f t="shared" si="17"/>
        <v>0</v>
      </c>
      <c r="AG63" s="60">
        <v>133.53</v>
      </c>
      <c r="AH63" s="61">
        <f t="shared" si="18"/>
        <v>133.53</v>
      </c>
      <c r="AI63" s="58"/>
      <c r="AJ63" s="58"/>
      <c r="AK63" s="181"/>
      <c r="AL63" s="181">
        <v>5</v>
      </c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26">
        <f t="shared" si="19"/>
        <v>5</v>
      </c>
      <c r="BL63" s="60">
        <v>129.65</v>
      </c>
      <c r="BM63" s="61">
        <f t="shared" si="20"/>
        <v>134.65</v>
      </c>
      <c r="BN63" s="61">
        <f t="shared" si="21"/>
        <v>133.53</v>
      </c>
      <c r="BO63" s="62">
        <f t="shared" si="22"/>
        <v>268.18</v>
      </c>
      <c r="BP63" s="65">
        <v>8</v>
      </c>
    </row>
    <row r="64" spans="1:128" s="4" customFormat="1" ht="20.100000000000001" customHeight="1" x14ac:dyDescent="0.2">
      <c r="A64" s="125">
        <v>1811</v>
      </c>
      <c r="B64" s="126" t="s">
        <v>52</v>
      </c>
      <c r="C64" s="126" t="s">
        <v>26</v>
      </c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58"/>
      <c r="AE64" s="59"/>
      <c r="AF64" s="26">
        <f t="shared" si="17"/>
        <v>0</v>
      </c>
      <c r="AG64" s="60">
        <v>135.08000000000001</v>
      </c>
      <c r="AH64" s="61">
        <f t="shared" si="18"/>
        <v>135.08000000000001</v>
      </c>
      <c r="AI64" s="58"/>
      <c r="AJ64" s="58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26">
        <f t="shared" si="19"/>
        <v>0</v>
      </c>
      <c r="BL64" s="60">
        <v>133.85</v>
      </c>
      <c r="BM64" s="61">
        <f t="shared" si="20"/>
        <v>133.85</v>
      </c>
      <c r="BN64" s="61">
        <f t="shared" si="21"/>
        <v>135.08000000000001</v>
      </c>
      <c r="BO64" s="62">
        <f t="shared" si="22"/>
        <v>268.93</v>
      </c>
      <c r="BP64" s="65">
        <v>9</v>
      </c>
    </row>
    <row r="65" spans="1:68" s="4" customFormat="1" ht="20.100000000000001" customHeight="1" x14ac:dyDescent="0.2">
      <c r="A65" s="123">
        <v>310</v>
      </c>
      <c r="B65" s="124" t="s">
        <v>99</v>
      </c>
      <c r="C65" s="129" t="s">
        <v>103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>
        <v>5</v>
      </c>
      <c r="V65" s="181"/>
      <c r="W65" s="181"/>
      <c r="X65" s="181"/>
      <c r="Y65" s="181"/>
      <c r="Z65" s="181"/>
      <c r="AA65" s="181"/>
      <c r="AB65" s="181"/>
      <c r="AC65" s="181"/>
      <c r="AD65" s="58"/>
      <c r="AE65" s="59"/>
      <c r="AF65" s="26">
        <f t="shared" si="17"/>
        <v>5</v>
      </c>
      <c r="AG65" s="60">
        <v>138.07</v>
      </c>
      <c r="AH65" s="61">
        <f t="shared" si="18"/>
        <v>143.07</v>
      </c>
      <c r="AI65" s="58"/>
      <c r="AJ65" s="58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26">
        <f t="shared" si="19"/>
        <v>0</v>
      </c>
      <c r="BL65" s="60">
        <v>133.32</v>
      </c>
      <c r="BM65" s="61">
        <f t="shared" si="20"/>
        <v>133.32</v>
      </c>
      <c r="BN65" s="61">
        <f t="shared" si="21"/>
        <v>143.07</v>
      </c>
      <c r="BO65" s="62">
        <f t="shared" si="22"/>
        <v>276.39</v>
      </c>
      <c r="BP65" s="65">
        <v>10</v>
      </c>
    </row>
    <row r="66" spans="1:68" s="4" customFormat="1" ht="20.100000000000001" customHeight="1" x14ac:dyDescent="0.2">
      <c r="A66" s="123" t="s">
        <v>92</v>
      </c>
      <c r="B66" s="124" t="s">
        <v>93</v>
      </c>
      <c r="C66" s="135" t="s">
        <v>100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>
        <v>5</v>
      </c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58"/>
      <c r="AE66" s="59"/>
      <c r="AF66" s="26">
        <f t="shared" si="17"/>
        <v>5</v>
      </c>
      <c r="AG66" s="60">
        <v>135.27000000000001</v>
      </c>
      <c r="AH66" s="61">
        <f t="shared" si="18"/>
        <v>140.27000000000001</v>
      </c>
      <c r="AI66" s="58"/>
      <c r="AJ66" s="58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>
        <v>5</v>
      </c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>
        <v>5</v>
      </c>
      <c r="BI66" s="181"/>
      <c r="BJ66" s="181"/>
      <c r="BK66" s="26">
        <f t="shared" si="19"/>
        <v>10</v>
      </c>
      <c r="BL66" s="60">
        <v>126.77</v>
      </c>
      <c r="BM66" s="61">
        <f t="shared" si="20"/>
        <v>136.76999999999998</v>
      </c>
      <c r="BN66" s="61">
        <f t="shared" si="21"/>
        <v>140.27000000000001</v>
      </c>
      <c r="BO66" s="62">
        <f t="shared" si="22"/>
        <v>277.03999999999996</v>
      </c>
      <c r="BP66" s="65">
        <v>11</v>
      </c>
    </row>
    <row r="67" spans="1:68" s="4" customFormat="1" ht="20.100000000000001" customHeight="1" x14ac:dyDescent="0.2">
      <c r="A67" s="123">
        <v>1919</v>
      </c>
      <c r="B67" s="124" t="s">
        <v>24</v>
      </c>
      <c r="C67" s="129" t="s">
        <v>54</v>
      </c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>
        <v>5</v>
      </c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58"/>
      <c r="AE67" s="59"/>
      <c r="AF67" s="26">
        <f t="shared" si="17"/>
        <v>5</v>
      </c>
      <c r="AG67" s="60">
        <v>132.37</v>
      </c>
      <c r="AH67" s="61">
        <f t="shared" si="18"/>
        <v>137.37</v>
      </c>
      <c r="AI67" s="58"/>
      <c r="AJ67" s="58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>
        <v>5</v>
      </c>
      <c r="AX67" s="181"/>
      <c r="AY67" s="181"/>
      <c r="AZ67" s="181"/>
      <c r="BA67" s="181"/>
      <c r="BB67" s="181">
        <v>5</v>
      </c>
      <c r="BC67" s="181"/>
      <c r="BD67" s="181"/>
      <c r="BE67" s="181"/>
      <c r="BF67" s="181"/>
      <c r="BG67" s="181"/>
      <c r="BH67" s="181"/>
      <c r="BI67" s="181"/>
      <c r="BJ67" s="181"/>
      <c r="BK67" s="26">
        <f t="shared" si="19"/>
        <v>10</v>
      </c>
      <c r="BL67" s="60">
        <v>130.72</v>
      </c>
      <c r="BM67" s="61">
        <f t="shared" si="20"/>
        <v>140.72</v>
      </c>
      <c r="BN67" s="61">
        <f t="shared" si="21"/>
        <v>137.37</v>
      </c>
      <c r="BO67" s="62">
        <f t="shared" si="22"/>
        <v>278.09000000000003</v>
      </c>
      <c r="BP67" s="65">
        <v>12</v>
      </c>
    </row>
    <row r="68" spans="1:68" s="4" customFormat="1" ht="20.100000000000001" customHeight="1" x14ac:dyDescent="0.2">
      <c r="A68" s="131">
        <v>3402</v>
      </c>
      <c r="B68" s="132" t="s">
        <v>94</v>
      </c>
      <c r="C68" s="132" t="s">
        <v>101</v>
      </c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58"/>
      <c r="AE68" s="59"/>
      <c r="AF68" s="26">
        <f t="shared" si="17"/>
        <v>0</v>
      </c>
      <c r="AG68" s="60">
        <v>182.11</v>
      </c>
      <c r="AH68" s="61">
        <f t="shared" si="18"/>
        <v>182.11</v>
      </c>
      <c r="AI68" s="58"/>
      <c r="AJ68" s="58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>
        <v>5</v>
      </c>
      <c r="BI68" s="181"/>
      <c r="BJ68" s="181"/>
      <c r="BK68" s="26">
        <f t="shared" si="19"/>
        <v>5</v>
      </c>
      <c r="BL68" s="60">
        <v>153.78</v>
      </c>
      <c r="BM68" s="61">
        <f t="shared" si="20"/>
        <v>158.78</v>
      </c>
      <c r="BN68" s="61">
        <f t="shared" si="21"/>
        <v>182.11</v>
      </c>
      <c r="BO68" s="62">
        <f t="shared" si="22"/>
        <v>340.89</v>
      </c>
      <c r="BP68" s="65">
        <v>13</v>
      </c>
    </row>
    <row r="69" spans="1:68" s="4" customFormat="1" ht="20.100000000000001" customHeight="1" thickBot="1" x14ac:dyDescent="0.25">
      <c r="A69" s="123">
        <v>4791</v>
      </c>
      <c r="B69" s="126" t="s">
        <v>105</v>
      </c>
      <c r="C69" s="126" t="s">
        <v>108</v>
      </c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>
        <v>5</v>
      </c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58"/>
      <c r="AE69" s="59"/>
      <c r="AF69" s="26">
        <f t="shared" si="17"/>
        <v>5</v>
      </c>
      <c r="AG69" s="60">
        <v>148.78</v>
      </c>
      <c r="AH69" s="61">
        <f t="shared" si="18"/>
        <v>153.78</v>
      </c>
      <c r="AI69" s="58"/>
      <c r="AJ69" s="58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26">
        <f t="shared" si="19"/>
        <v>0</v>
      </c>
      <c r="BL69" s="60">
        <v>999</v>
      </c>
      <c r="BM69" s="61">
        <f t="shared" si="20"/>
        <v>999</v>
      </c>
      <c r="BN69" s="61">
        <f t="shared" si="21"/>
        <v>153.78</v>
      </c>
      <c r="BO69" s="62">
        <f t="shared" si="22"/>
        <v>1152.78</v>
      </c>
      <c r="BP69" s="65">
        <v>14</v>
      </c>
    </row>
    <row r="70" spans="1:68" s="4" customFormat="1" ht="20.100000000000001" customHeight="1" thickTop="1" thickBot="1" x14ac:dyDescent="0.25">
      <c r="A70" s="111"/>
      <c r="B70" s="112" t="s">
        <v>48</v>
      </c>
      <c r="C70" s="93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8"/>
      <c r="AE70" s="79"/>
      <c r="AF70" s="77"/>
      <c r="AG70" s="77"/>
      <c r="AH70" s="80"/>
      <c r="AI70" s="78"/>
      <c r="AJ70" s="78"/>
      <c r="AK70" s="116"/>
      <c r="AL70" s="116">
        <v>1</v>
      </c>
      <c r="AM70" s="116">
        <v>2</v>
      </c>
      <c r="AN70" s="116">
        <v>3</v>
      </c>
      <c r="AO70" s="116" t="s">
        <v>63</v>
      </c>
      <c r="AP70" s="116" t="s">
        <v>64</v>
      </c>
      <c r="AQ70" s="116" t="s">
        <v>65</v>
      </c>
      <c r="AR70" s="116" t="s">
        <v>66</v>
      </c>
      <c r="AS70" s="151"/>
      <c r="AT70" s="151"/>
      <c r="AU70" s="116">
        <v>5</v>
      </c>
      <c r="AV70" s="116">
        <v>6</v>
      </c>
      <c r="AW70" s="116">
        <v>7</v>
      </c>
      <c r="AX70" s="116">
        <v>8</v>
      </c>
      <c r="AY70" s="116">
        <v>9</v>
      </c>
      <c r="AZ70" s="116" t="s">
        <v>69</v>
      </c>
      <c r="BA70" s="116" t="s">
        <v>70</v>
      </c>
      <c r="BB70" s="116" t="s">
        <v>71</v>
      </c>
      <c r="BC70" s="116" t="s">
        <v>72</v>
      </c>
      <c r="BD70" s="116" t="s">
        <v>73</v>
      </c>
      <c r="BE70" s="151"/>
      <c r="BF70" s="154"/>
      <c r="BG70" s="130">
        <v>12</v>
      </c>
      <c r="BH70" s="130">
        <v>13</v>
      </c>
      <c r="BI70" s="130">
        <v>14</v>
      </c>
      <c r="BJ70" s="130">
        <v>15</v>
      </c>
      <c r="BK70" s="77"/>
      <c r="BL70" s="77"/>
      <c r="BM70" s="80"/>
      <c r="BN70" s="80"/>
      <c r="BO70" s="81"/>
      <c r="BP70" s="73"/>
    </row>
    <row r="71" spans="1:68" s="4" customFormat="1" ht="20.100000000000001" customHeight="1" thickTop="1" x14ac:dyDescent="0.2">
      <c r="A71" s="158">
        <v>4395</v>
      </c>
      <c r="B71" s="159" t="s">
        <v>97</v>
      </c>
      <c r="C71" s="185" t="s">
        <v>102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5"/>
      <c r="AE71" s="86"/>
      <c r="AF71" s="84"/>
      <c r="AG71" s="84"/>
      <c r="AH71" s="87"/>
      <c r="AI71" s="108"/>
      <c r="AJ71" s="108"/>
      <c r="AK71" s="192"/>
      <c r="AL71" s="192"/>
      <c r="AM71" s="192"/>
      <c r="AN71" s="192"/>
      <c r="AO71" s="192"/>
      <c r="AP71" s="192"/>
      <c r="AQ71" s="192"/>
      <c r="AR71" s="192"/>
      <c r="AS71" s="152"/>
      <c r="AT71" s="15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52"/>
      <c r="BF71" s="152"/>
      <c r="BG71" s="192"/>
      <c r="BH71" s="192"/>
      <c r="BI71" s="192"/>
      <c r="BJ71" s="192"/>
      <c r="BK71" s="117">
        <f t="shared" ref="BK71:BK76" si="23">SUM(AK71:BJ71)</f>
        <v>0</v>
      </c>
      <c r="BL71" s="95">
        <v>100.92</v>
      </c>
      <c r="BM71" s="105">
        <f t="shared" ref="BM71:BM76" si="24">SUM(BK71:BL71)</f>
        <v>100.92</v>
      </c>
      <c r="BN71" s="105">
        <f t="shared" ref="BN71:BN76" si="25">SUM(AH71)</f>
        <v>0</v>
      </c>
      <c r="BO71" s="106">
        <f t="shared" ref="BO71:BO76" si="26">SUM(BM71:BN71)</f>
        <v>100.92</v>
      </c>
      <c r="BP71" s="63">
        <v>1</v>
      </c>
    </row>
    <row r="72" spans="1:68" s="4" customFormat="1" ht="20.100000000000001" customHeight="1" x14ac:dyDescent="0.2">
      <c r="A72" s="160">
        <v>1987</v>
      </c>
      <c r="B72" s="161" t="s">
        <v>136</v>
      </c>
      <c r="C72" s="187" t="s">
        <v>109</v>
      </c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9"/>
      <c r="AE72" s="90"/>
      <c r="AF72" s="88"/>
      <c r="AG72" s="88"/>
      <c r="AH72" s="91"/>
      <c r="AI72" s="58"/>
      <c r="AJ72" s="58"/>
      <c r="AK72" s="181"/>
      <c r="AL72" s="181"/>
      <c r="AM72" s="181"/>
      <c r="AN72" s="181"/>
      <c r="AO72" s="181"/>
      <c r="AP72" s="181"/>
      <c r="AQ72" s="181"/>
      <c r="AR72" s="181"/>
      <c r="AS72" s="153"/>
      <c r="AT72" s="153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53"/>
      <c r="BF72" s="153"/>
      <c r="BG72" s="181"/>
      <c r="BH72" s="181"/>
      <c r="BI72" s="181"/>
      <c r="BJ72" s="181"/>
      <c r="BK72" s="26">
        <f t="shared" si="23"/>
        <v>0</v>
      </c>
      <c r="BL72" s="60">
        <v>101.72</v>
      </c>
      <c r="BM72" s="61">
        <f t="shared" si="24"/>
        <v>101.72</v>
      </c>
      <c r="BN72" s="61">
        <f t="shared" si="25"/>
        <v>0</v>
      </c>
      <c r="BO72" s="62">
        <f t="shared" si="26"/>
        <v>101.72</v>
      </c>
      <c r="BP72" s="64">
        <v>2</v>
      </c>
    </row>
    <row r="73" spans="1:68" s="4" customFormat="1" ht="20.100000000000001" customHeight="1" x14ac:dyDescent="0.2">
      <c r="A73" s="160">
        <v>88</v>
      </c>
      <c r="B73" s="161" t="s">
        <v>134</v>
      </c>
      <c r="C73" s="187" t="s">
        <v>37</v>
      </c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9"/>
      <c r="AE73" s="90"/>
      <c r="AF73" s="88"/>
      <c r="AG73" s="88"/>
      <c r="AH73" s="91"/>
      <c r="AI73" s="58"/>
      <c r="AJ73" s="58"/>
      <c r="AK73" s="181"/>
      <c r="AL73" s="181"/>
      <c r="AM73" s="181"/>
      <c r="AN73" s="181"/>
      <c r="AO73" s="181"/>
      <c r="AP73" s="181"/>
      <c r="AQ73" s="181"/>
      <c r="AR73" s="181"/>
      <c r="AS73" s="153"/>
      <c r="AT73" s="153"/>
      <c r="AU73" s="181"/>
      <c r="AV73" s="181"/>
      <c r="AW73" s="181"/>
      <c r="AX73" s="181"/>
      <c r="AY73" s="181"/>
      <c r="AZ73" s="181"/>
      <c r="BA73" s="181"/>
      <c r="BB73" s="181"/>
      <c r="BC73" s="181"/>
      <c r="BD73" s="181"/>
      <c r="BE73" s="153"/>
      <c r="BF73" s="153"/>
      <c r="BG73" s="181"/>
      <c r="BH73" s="181"/>
      <c r="BI73" s="181"/>
      <c r="BJ73" s="181"/>
      <c r="BK73" s="26">
        <f t="shared" si="23"/>
        <v>0</v>
      </c>
      <c r="BL73" s="60">
        <v>101.75</v>
      </c>
      <c r="BM73" s="61">
        <f t="shared" si="24"/>
        <v>101.75</v>
      </c>
      <c r="BN73" s="61">
        <f t="shared" si="25"/>
        <v>0</v>
      </c>
      <c r="BO73" s="62">
        <f t="shared" si="26"/>
        <v>101.75</v>
      </c>
      <c r="BP73" s="64">
        <v>3</v>
      </c>
    </row>
    <row r="74" spans="1:68" s="4" customFormat="1" ht="20.100000000000001" customHeight="1" x14ac:dyDescent="0.25">
      <c r="A74" s="162">
        <v>3560</v>
      </c>
      <c r="B74" s="161" t="s">
        <v>33</v>
      </c>
      <c r="C74" s="188" t="s">
        <v>34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9"/>
      <c r="AE74" s="90"/>
      <c r="AF74" s="88"/>
      <c r="AG74" s="88"/>
      <c r="AH74" s="91"/>
      <c r="AI74" s="58"/>
      <c r="AJ74" s="58"/>
      <c r="AK74" s="181"/>
      <c r="AL74" s="181"/>
      <c r="AM74" s="181"/>
      <c r="AN74" s="181"/>
      <c r="AO74" s="181"/>
      <c r="AP74" s="181"/>
      <c r="AQ74" s="181"/>
      <c r="AR74" s="181"/>
      <c r="AS74" s="153"/>
      <c r="AT74" s="153"/>
      <c r="AU74" s="181"/>
      <c r="AV74" s="181"/>
      <c r="AW74" s="181"/>
      <c r="AX74" s="181"/>
      <c r="AY74" s="181"/>
      <c r="AZ74" s="181"/>
      <c r="BA74" s="181"/>
      <c r="BB74" s="181"/>
      <c r="BC74" s="181"/>
      <c r="BD74" s="181"/>
      <c r="BE74" s="153"/>
      <c r="BF74" s="153"/>
      <c r="BG74" s="181"/>
      <c r="BH74" s="181"/>
      <c r="BI74" s="181"/>
      <c r="BJ74" s="181"/>
      <c r="BK74" s="26">
        <f t="shared" si="23"/>
        <v>0</v>
      </c>
      <c r="BL74" s="60">
        <v>105.2</v>
      </c>
      <c r="BM74" s="61">
        <f t="shared" si="24"/>
        <v>105.2</v>
      </c>
      <c r="BN74" s="61">
        <f t="shared" si="25"/>
        <v>0</v>
      </c>
      <c r="BO74" s="62">
        <f t="shared" si="26"/>
        <v>105.2</v>
      </c>
      <c r="BP74" s="64">
        <v>4</v>
      </c>
    </row>
    <row r="75" spans="1:68" s="4" customFormat="1" ht="20.100000000000001" customHeight="1" x14ac:dyDescent="0.2">
      <c r="A75" s="160">
        <v>99</v>
      </c>
      <c r="B75" s="161" t="s">
        <v>135</v>
      </c>
      <c r="C75" s="187" t="s">
        <v>37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9"/>
      <c r="AE75" s="90"/>
      <c r="AF75" s="88"/>
      <c r="AG75" s="88"/>
      <c r="AH75" s="91"/>
      <c r="AI75" s="58"/>
      <c r="AJ75" s="58"/>
      <c r="AK75" s="181"/>
      <c r="AL75" s="181"/>
      <c r="AM75" s="181"/>
      <c r="AN75" s="181"/>
      <c r="AO75" s="181">
        <v>5</v>
      </c>
      <c r="AP75" s="181"/>
      <c r="AQ75" s="181"/>
      <c r="AR75" s="181"/>
      <c r="AS75" s="153"/>
      <c r="AT75" s="153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53"/>
      <c r="BF75" s="153"/>
      <c r="BG75" s="181"/>
      <c r="BH75" s="181"/>
      <c r="BI75" s="181"/>
      <c r="BJ75" s="181"/>
      <c r="BK75" s="26">
        <f t="shared" si="23"/>
        <v>5</v>
      </c>
      <c r="BL75" s="60">
        <v>102.21</v>
      </c>
      <c r="BM75" s="61">
        <f t="shared" si="24"/>
        <v>107.21</v>
      </c>
      <c r="BN75" s="61">
        <f t="shared" si="25"/>
        <v>0</v>
      </c>
      <c r="BO75" s="62">
        <f t="shared" si="26"/>
        <v>107.21</v>
      </c>
      <c r="BP75" s="64">
        <v>5</v>
      </c>
    </row>
    <row r="76" spans="1:68" s="4" customFormat="1" ht="20.100000000000001" customHeight="1" thickBot="1" x14ac:dyDescent="0.25">
      <c r="A76" s="163">
        <v>1919</v>
      </c>
      <c r="B76" s="164" t="s">
        <v>24</v>
      </c>
      <c r="C76" s="195" t="s">
        <v>54</v>
      </c>
      <c r="D76" s="157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20"/>
      <c r="AE76" s="121"/>
      <c r="AF76" s="119"/>
      <c r="AG76" s="119"/>
      <c r="AH76" s="122"/>
      <c r="AI76" s="114"/>
      <c r="AJ76" s="114"/>
      <c r="AK76" s="200"/>
      <c r="AL76" s="200"/>
      <c r="AM76" s="200"/>
      <c r="AN76" s="200"/>
      <c r="AO76" s="200"/>
      <c r="AP76" s="200"/>
      <c r="AQ76" s="200"/>
      <c r="AR76" s="200"/>
      <c r="AS76" s="155"/>
      <c r="AT76" s="155"/>
      <c r="AU76" s="200"/>
      <c r="AV76" s="200"/>
      <c r="AW76" s="200"/>
      <c r="AX76" s="200"/>
      <c r="AY76" s="200"/>
      <c r="AZ76" s="200"/>
      <c r="BA76" s="200"/>
      <c r="BB76" s="200">
        <v>5</v>
      </c>
      <c r="BC76" s="200"/>
      <c r="BD76" s="200"/>
      <c r="BE76" s="155"/>
      <c r="BF76" s="155"/>
      <c r="BG76" s="200"/>
      <c r="BH76" s="200"/>
      <c r="BI76" s="200"/>
      <c r="BJ76" s="200"/>
      <c r="BK76" s="66">
        <f t="shared" si="23"/>
        <v>5</v>
      </c>
      <c r="BL76" s="113">
        <v>107.64</v>
      </c>
      <c r="BM76" s="74">
        <f t="shared" si="24"/>
        <v>112.64</v>
      </c>
      <c r="BN76" s="74">
        <f t="shared" si="25"/>
        <v>0</v>
      </c>
      <c r="BO76" s="75">
        <f t="shared" si="26"/>
        <v>112.64</v>
      </c>
      <c r="BP76" s="156">
        <v>6</v>
      </c>
    </row>
    <row r="77" spans="1:68" s="4" customFormat="1" ht="33.75" customHeight="1" thickTop="1" thickBot="1" x14ac:dyDescent="0.3">
      <c r="C77" s="6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E77" s="5"/>
      <c r="AF77" s="10"/>
      <c r="AG77" s="10"/>
      <c r="AH77" s="13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3"/>
      <c r="BN77" s="13"/>
      <c r="BO77" s="17"/>
      <c r="BP77" s="14"/>
    </row>
    <row r="78" spans="1:68" s="4" customFormat="1" ht="20.100000000000001" customHeight="1" thickBot="1" x14ac:dyDescent="0.3">
      <c r="A78" s="50"/>
      <c r="B78" s="45" t="s">
        <v>15</v>
      </c>
      <c r="C78" s="51"/>
      <c r="D78" s="45" t="s">
        <v>7</v>
      </c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6"/>
      <c r="AE78" s="46"/>
      <c r="AF78" s="45"/>
      <c r="AG78" s="45"/>
      <c r="AH78" s="45"/>
      <c r="AI78" s="45"/>
      <c r="AJ78" s="45"/>
      <c r="AK78" s="45" t="s">
        <v>8</v>
      </c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7"/>
    </row>
    <row r="79" spans="1:68" s="4" customFormat="1" ht="81" customHeight="1" thickBot="1" x14ac:dyDescent="0.3">
      <c r="A79" s="48"/>
      <c r="B79" s="32" t="s">
        <v>16</v>
      </c>
      <c r="C79" s="49"/>
      <c r="D79" s="33"/>
      <c r="E79" s="33">
        <v>1</v>
      </c>
      <c r="F79" s="33">
        <v>2</v>
      </c>
      <c r="G79" s="33">
        <v>3</v>
      </c>
      <c r="H79" s="33" t="s">
        <v>63</v>
      </c>
      <c r="I79" s="33" t="s">
        <v>64</v>
      </c>
      <c r="J79" s="33" t="s">
        <v>65</v>
      </c>
      <c r="K79" s="33" t="s">
        <v>66</v>
      </c>
      <c r="L79" s="33" t="s">
        <v>67</v>
      </c>
      <c r="M79" s="33" t="s">
        <v>68</v>
      </c>
      <c r="N79" s="33">
        <v>5</v>
      </c>
      <c r="O79" s="33">
        <v>6</v>
      </c>
      <c r="P79" s="33">
        <v>7</v>
      </c>
      <c r="Q79" s="33">
        <v>8</v>
      </c>
      <c r="R79" s="33">
        <v>9</v>
      </c>
      <c r="S79" s="33" t="s">
        <v>69</v>
      </c>
      <c r="T79" s="33" t="s">
        <v>70</v>
      </c>
      <c r="U79" s="33" t="s">
        <v>71</v>
      </c>
      <c r="V79" s="33" t="s">
        <v>72</v>
      </c>
      <c r="W79" s="33" t="s">
        <v>73</v>
      </c>
      <c r="X79" s="33" t="s">
        <v>74</v>
      </c>
      <c r="Y79" s="33">
        <v>11</v>
      </c>
      <c r="Z79" s="33">
        <v>12</v>
      </c>
      <c r="AA79" s="33">
        <v>13</v>
      </c>
      <c r="AB79" s="33">
        <v>14</v>
      </c>
      <c r="AC79" s="33">
        <v>15</v>
      </c>
      <c r="AD79" s="40" t="s">
        <v>5</v>
      </c>
      <c r="AE79" s="40" t="s">
        <v>6</v>
      </c>
      <c r="AF79" s="54" t="s">
        <v>0</v>
      </c>
      <c r="AG79" s="8" t="s">
        <v>1</v>
      </c>
      <c r="AH79" s="34" t="s">
        <v>4</v>
      </c>
      <c r="AI79" s="41"/>
      <c r="AJ79" s="8"/>
      <c r="AK79" s="33"/>
      <c r="AL79" s="33">
        <v>1</v>
      </c>
      <c r="AM79" s="33">
        <v>2</v>
      </c>
      <c r="AN79" s="33">
        <v>3</v>
      </c>
      <c r="AO79" s="33" t="s">
        <v>63</v>
      </c>
      <c r="AP79" s="33" t="s">
        <v>64</v>
      </c>
      <c r="AQ79" s="33" t="s">
        <v>65</v>
      </c>
      <c r="AR79" s="33" t="s">
        <v>66</v>
      </c>
      <c r="AS79" s="33" t="s">
        <v>67</v>
      </c>
      <c r="AT79" s="33" t="s">
        <v>68</v>
      </c>
      <c r="AU79" s="33">
        <v>5</v>
      </c>
      <c r="AV79" s="33">
        <v>6</v>
      </c>
      <c r="AW79" s="33">
        <v>7</v>
      </c>
      <c r="AX79" s="33">
        <v>8</v>
      </c>
      <c r="AY79" s="33">
        <v>9</v>
      </c>
      <c r="AZ79" s="33" t="s">
        <v>69</v>
      </c>
      <c r="BA79" s="33" t="s">
        <v>70</v>
      </c>
      <c r="BB79" s="33" t="s">
        <v>71</v>
      </c>
      <c r="BC79" s="33" t="s">
        <v>72</v>
      </c>
      <c r="BD79" s="33" t="s">
        <v>73</v>
      </c>
      <c r="BE79" s="33" t="s">
        <v>74</v>
      </c>
      <c r="BF79" s="33">
        <v>11</v>
      </c>
      <c r="BG79" s="33">
        <v>12</v>
      </c>
      <c r="BH79" s="33">
        <v>13</v>
      </c>
      <c r="BI79" s="33">
        <v>14</v>
      </c>
      <c r="BJ79" s="33">
        <v>15</v>
      </c>
      <c r="BK79" s="8" t="s">
        <v>9</v>
      </c>
      <c r="BL79" s="8" t="s">
        <v>2</v>
      </c>
      <c r="BM79" s="34" t="s">
        <v>3</v>
      </c>
      <c r="BN79" s="34" t="s">
        <v>4</v>
      </c>
      <c r="BO79" s="42" t="s">
        <v>10</v>
      </c>
      <c r="BP79" s="43" t="s">
        <v>11</v>
      </c>
    </row>
    <row r="80" spans="1:68" s="8" customFormat="1" ht="18.75" customHeight="1" thickTop="1" x14ac:dyDescent="0.15">
      <c r="A80" s="76">
        <v>4357</v>
      </c>
      <c r="B80" s="82" t="s">
        <v>57</v>
      </c>
      <c r="C80" s="83" t="s">
        <v>60</v>
      </c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08"/>
      <c r="AE80" s="109"/>
      <c r="AF80" s="26">
        <f t="shared" ref="AF80:AF88" si="27">SUM(D80:AC80)</f>
        <v>0</v>
      </c>
      <c r="AG80" s="118">
        <v>130.28</v>
      </c>
      <c r="AH80" s="118">
        <f t="shared" ref="AH80:AH88" si="28">SUM(AF80:AG80)</f>
        <v>130.28</v>
      </c>
      <c r="AI80" s="108"/>
      <c r="AJ80" s="108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26">
        <f t="shared" ref="BK80:BK88" si="29">SUM(AK80:BJ80)</f>
        <v>0</v>
      </c>
      <c r="BL80" s="105">
        <v>128.09</v>
      </c>
      <c r="BM80" s="105">
        <f t="shared" ref="BM80:BM86" si="30">SUM(BK80:BL80)</f>
        <v>128.09</v>
      </c>
      <c r="BN80" s="105">
        <f t="shared" ref="BN80:BN88" si="31">SUM(AH80)</f>
        <v>130.28</v>
      </c>
      <c r="BO80" s="106">
        <f t="shared" ref="BO80:BO88" si="32">SUM(BM80:BN80)</f>
        <v>258.37</v>
      </c>
      <c r="BP80" s="63">
        <v>1</v>
      </c>
    </row>
    <row r="81" spans="1:68" s="8" customFormat="1" ht="18.75" customHeight="1" x14ac:dyDescent="0.15">
      <c r="A81" s="131">
        <v>4879</v>
      </c>
      <c r="B81" s="146" t="s">
        <v>111</v>
      </c>
      <c r="C81" s="146" t="s">
        <v>32</v>
      </c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70"/>
      <c r="AE81" s="71"/>
      <c r="AF81" s="60">
        <f t="shared" si="27"/>
        <v>0</v>
      </c>
      <c r="AG81" s="60">
        <v>139.78</v>
      </c>
      <c r="AH81" s="61">
        <f t="shared" si="28"/>
        <v>139.78</v>
      </c>
      <c r="AI81" s="70"/>
      <c r="AJ81" s="70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>
        <v>5</v>
      </c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26">
        <f t="shared" si="29"/>
        <v>5</v>
      </c>
      <c r="BL81" s="69">
        <v>130.15</v>
      </c>
      <c r="BM81" s="61">
        <f t="shared" si="30"/>
        <v>135.15</v>
      </c>
      <c r="BN81" s="61">
        <f t="shared" si="31"/>
        <v>139.78</v>
      </c>
      <c r="BO81" s="62">
        <f t="shared" si="32"/>
        <v>274.93</v>
      </c>
      <c r="BP81" s="68">
        <v>2</v>
      </c>
    </row>
    <row r="82" spans="1:68" s="8" customFormat="1" ht="18.75" customHeight="1" x14ac:dyDescent="0.15">
      <c r="A82" s="123">
        <v>154</v>
      </c>
      <c r="B82" s="134" t="s">
        <v>114</v>
      </c>
      <c r="C82" s="132" t="s">
        <v>109</v>
      </c>
      <c r="D82" s="196"/>
      <c r="E82" s="196">
        <v>5</v>
      </c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>
        <v>5</v>
      </c>
      <c r="AB82" s="196"/>
      <c r="AC82" s="196"/>
      <c r="AD82" s="70"/>
      <c r="AE82" s="71"/>
      <c r="AF82" s="26">
        <f t="shared" si="27"/>
        <v>10</v>
      </c>
      <c r="AG82" s="61">
        <v>140.57</v>
      </c>
      <c r="AH82" s="61">
        <f t="shared" si="28"/>
        <v>150.57</v>
      </c>
      <c r="AI82" s="70"/>
      <c r="AJ82" s="70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26">
        <f t="shared" si="29"/>
        <v>0</v>
      </c>
      <c r="BL82" s="148">
        <v>133.56</v>
      </c>
      <c r="BM82" s="72">
        <f t="shared" si="30"/>
        <v>133.56</v>
      </c>
      <c r="BN82" s="72">
        <f t="shared" si="31"/>
        <v>150.57</v>
      </c>
      <c r="BO82" s="107">
        <f t="shared" si="32"/>
        <v>284.13</v>
      </c>
      <c r="BP82" s="68">
        <v>3</v>
      </c>
    </row>
    <row r="83" spans="1:68" s="8" customFormat="1" ht="18.75" customHeight="1" x14ac:dyDescent="0.15">
      <c r="A83" s="131">
        <v>1736</v>
      </c>
      <c r="B83" s="134" t="s">
        <v>115</v>
      </c>
      <c r="C83" s="132" t="s">
        <v>117</v>
      </c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>
        <v>5</v>
      </c>
      <c r="AB83" s="196"/>
      <c r="AC83" s="196"/>
      <c r="AD83" s="70"/>
      <c r="AE83" s="71"/>
      <c r="AF83" s="26">
        <f t="shared" si="27"/>
        <v>5</v>
      </c>
      <c r="AG83" s="61">
        <v>144.61000000000001</v>
      </c>
      <c r="AH83" s="61">
        <f t="shared" si="28"/>
        <v>149.61000000000001</v>
      </c>
      <c r="AI83" s="70"/>
      <c r="AJ83" s="70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>
        <v>5</v>
      </c>
      <c r="AX83" s="196"/>
      <c r="AY83" s="196"/>
      <c r="AZ83" s="196"/>
      <c r="BA83" s="196"/>
      <c r="BB83" s="196"/>
      <c r="BC83" s="196"/>
      <c r="BD83" s="196"/>
      <c r="BE83" s="196"/>
      <c r="BF83" s="196">
        <v>5</v>
      </c>
      <c r="BG83" s="196"/>
      <c r="BH83" s="196"/>
      <c r="BI83" s="196"/>
      <c r="BJ83" s="196"/>
      <c r="BK83" s="26">
        <f t="shared" si="29"/>
        <v>10</v>
      </c>
      <c r="BL83" s="148">
        <v>131.65</v>
      </c>
      <c r="BM83" s="61">
        <f t="shared" si="30"/>
        <v>141.65</v>
      </c>
      <c r="BN83" s="61">
        <f t="shared" si="31"/>
        <v>149.61000000000001</v>
      </c>
      <c r="BO83" s="62">
        <f t="shared" si="32"/>
        <v>291.26</v>
      </c>
      <c r="BP83" s="68">
        <v>4</v>
      </c>
    </row>
    <row r="84" spans="1:68" s="8" customFormat="1" ht="18.75" customHeight="1" x14ac:dyDescent="0.15">
      <c r="A84" s="131">
        <v>1890</v>
      </c>
      <c r="B84" s="134" t="s">
        <v>21</v>
      </c>
      <c r="C84" s="136" t="s">
        <v>25</v>
      </c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>
        <v>5</v>
      </c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>
        <v>5</v>
      </c>
      <c r="AD84" s="58"/>
      <c r="AE84" s="59"/>
      <c r="AF84" s="26">
        <f t="shared" si="27"/>
        <v>10</v>
      </c>
      <c r="AG84" s="61">
        <v>142.03</v>
      </c>
      <c r="AH84" s="61">
        <f t="shared" si="28"/>
        <v>152.03</v>
      </c>
      <c r="AI84" s="58"/>
      <c r="AJ84" s="58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>
        <v>5</v>
      </c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26">
        <f t="shared" si="29"/>
        <v>5</v>
      </c>
      <c r="BL84" s="61">
        <v>138.18</v>
      </c>
      <c r="BM84" s="61">
        <f t="shared" si="30"/>
        <v>143.18</v>
      </c>
      <c r="BN84" s="61">
        <f t="shared" si="31"/>
        <v>152.03</v>
      </c>
      <c r="BO84" s="62">
        <f t="shared" si="32"/>
        <v>295.21000000000004</v>
      </c>
      <c r="BP84" s="65">
        <v>5</v>
      </c>
    </row>
    <row r="85" spans="1:68" s="8" customFormat="1" ht="18.75" customHeight="1" x14ac:dyDescent="0.15">
      <c r="A85" s="123">
        <v>40</v>
      </c>
      <c r="B85" s="124" t="s">
        <v>56</v>
      </c>
      <c r="C85" s="137" t="s">
        <v>59</v>
      </c>
      <c r="D85" s="181"/>
      <c r="E85" s="181"/>
      <c r="F85" s="181">
        <v>5</v>
      </c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58"/>
      <c r="AE85" s="59"/>
      <c r="AF85" s="26">
        <f t="shared" si="27"/>
        <v>5</v>
      </c>
      <c r="AG85" s="61">
        <v>161.46</v>
      </c>
      <c r="AH85" s="61">
        <f t="shared" si="28"/>
        <v>166.46</v>
      </c>
      <c r="AI85" s="58"/>
      <c r="AJ85" s="58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>
        <v>5</v>
      </c>
      <c r="BI85" s="181"/>
      <c r="BJ85" s="181"/>
      <c r="BK85" s="26">
        <f t="shared" si="29"/>
        <v>5</v>
      </c>
      <c r="BL85" s="61">
        <v>139.44999999999999</v>
      </c>
      <c r="BM85" s="61">
        <f t="shared" si="30"/>
        <v>144.44999999999999</v>
      </c>
      <c r="BN85" s="61">
        <f t="shared" si="31"/>
        <v>166.46</v>
      </c>
      <c r="BO85" s="62">
        <f t="shared" si="32"/>
        <v>310.90999999999997</v>
      </c>
      <c r="BP85" s="65">
        <v>6</v>
      </c>
    </row>
    <row r="86" spans="1:68" s="8" customFormat="1" ht="18.75" customHeight="1" x14ac:dyDescent="0.15">
      <c r="A86" s="123" t="s">
        <v>110</v>
      </c>
      <c r="B86" s="129" t="s">
        <v>35</v>
      </c>
      <c r="C86" s="137" t="s">
        <v>36</v>
      </c>
      <c r="D86" s="181"/>
      <c r="E86" s="181"/>
      <c r="F86" s="181"/>
      <c r="G86" s="181"/>
      <c r="H86" s="181">
        <v>5</v>
      </c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58"/>
      <c r="AE86" s="59"/>
      <c r="AF86" s="60">
        <f t="shared" si="27"/>
        <v>5</v>
      </c>
      <c r="AG86" s="60">
        <v>178.82</v>
      </c>
      <c r="AH86" s="61">
        <f t="shared" si="28"/>
        <v>183.82</v>
      </c>
      <c r="AI86" s="58"/>
      <c r="AJ86" s="58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26">
        <f t="shared" si="29"/>
        <v>0</v>
      </c>
      <c r="BL86" s="60">
        <v>167.3</v>
      </c>
      <c r="BM86" s="61">
        <f t="shared" si="30"/>
        <v>167.3</v>
      </c>
      <c r="BN86" s="61">
        <f t="shared" si="31"/>
        <v>183.82</v>
      </c>
      <c r="BO86" s="62">
        <f t="shared" si="32"/>
        <v>351.12</v>
      </c>
      <c r="BP86" s="65">
        <v>7</v>
      </c>
    </row>
    <row r="87" spans="1:68" s="8" customFormat="1" ht="18.75" customHeight="1" x14ac:dyDescent="0.15">
      <c r="A87" s="123" t="s">
        <v>112</v>
      </c>
      <c r="B87" s="124" t="s">
        <v>113</v>
      </c>
      <c r="C87" s="129" t="s">
        <v>116</v>
      </c>
      <c r="D87" s="181"/>
      <c r="E87" s="181"/>
      <c r="F87" s="181">
        <v>5</v>
      </c>
      <c r="G87" s="181"/>
      <c r="H87" s="181">
        <v>5</v>
      </c>
      <c r="I87" s="181"/>
      <c r="J87" s="181"/>
      <c r="K87" s="181"/>
      <c r="L87" s="181">
        <v>5</v>
      </c>
      <c r="M87" s="181"/>
      <c r="N87" s="181">
        <v>5</v>
      </c>
      <c r="O87" s="181">
        <v>5</v>
      </c>
      <c r="P87" s="181"/>
      <c r="Q87" s="181"/>
      <c r="R87" s="181"/>
      <c r="S87" s="181"/>
      <c r="T87" s="181"/>
      <c r="U87" s="181">
        <v>5</v>
      </c>
      <c r="V87" s="181"/>
      <c r="W87" s="181"/>
      <c r="X87" s="181"/>
      <c r="Y87" s="181"/>
      <c r="Z87" s="181"/>
      <c r="AA87" s="181"/>
      <c r="AB87" s="181">
        <v>5</v>
      </c>
      <c r="AC87" s="181"/>
      <c r="AD87" s="58"/>
      <c r="AE87" s="59"/>
      <c r="AF87" s="26">
        <f t="shared" si="27"/>
        <v>35</v>
      </c>
      <c r="AG87" s="60">
        <v>193.62</v>
      </c>
      <c r="AH87" s="61">
        <f t="shared" si="28"/>
        <v>228.62</v>
      </c>
      <c r="AI87" s="58"/>
      <c r="AJ87" s="58"/>
      <c r="AK87" s="181">
        <v>10</v>
      </c>
      <c r="AL87" s="181"/>
      <c r="AM87" s="181"/>
      <c r="AN87" s="181"/>
      <c r="AO87" s="181"/>
      <c r="AP87" s="181"/>
      <c r="AQ87" s="181"/>
      <c r="AR87" s="181"/>
      <c r="AS87" s="181"/>
      <c r="AT87" s="181"/>
      <c r="AU87" s="181">
        <v>5</v>
      </c>
      <c r="AV87" s="181"/>
      <c r="AW87" s="181">
        <v>5</v>
      </c>
      <c r="AX87" s="181"/>
      <c r="AY87" s="181">
        <v>5</v>
      </c>
      <c r="AZ87" s="181"/>
      <c r="BA87" s="181"/>
      <c r="BB87" s="181"/>
      <c r="BC87" s="181"/>
      <c r="BD87" s="181"/>
      <c r="BE87" s="181">
        <v>5</v>
      </c>
      <c r="BF87" s="181"/>
      <c r="BG87" s="181"/>
      <c r="BH87" s="181"/>
      <c r="BI87" s="181"/>
      <c r="BJ87" s="181"/>
      <c r="BK87" s="26">
        <f t="shared" si="29"/>
        <v>30</v>
      </c>
      <c r="BL87" s="60">
        <v>168.97</v>
      </c>
      <c r="BM87" s="61">
        <v>198.97</v>
      </c>
      <c r="BN87" s="61">
        <f t="shared" si="31"/>
        <v>228.62</v>
      </c>
      <c r="BO87" s="62">
        <f t="shared" si="32"/>
        <v>427.59000000000003</v>
      </c>
      <c r="BP87" s="65">
        <v>8</v>
      </c>
    </row>
    <row r="88" spans="1:68" s="8" customFormat="1" ht="18.75" customHeight="1" thickBot="1" x14ac:dyDescent="0.2">
      <c r="A88" s="133">
        <v>2700</v>
      </c>
      <c r="B88" s="145" t="s">
        <v>55</v>
      </c>
      <c r="C88" s="147" t="s">
        <v>58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>
        <v>5</v>
      </c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>
        <v>5</v>
      </c>
      <c r="AC88" s="181">
        <v>5</v>
      </c>
      <c r="AD88" s="58"/>
      <c r="AE88" s="59"/>
      <c r="AF88" s="60">
        <f t="shared" si="27"/>
        <v>15</v>
      </c>
      <c r="AG88" s="60">
        <v>251.13</v>
      </c>
      <c r="AH88" s="61">
        <f t="shared" si="28"/>
        <v>266.13</v>
      </c>
      <c r="AI88" s="58"/>
      <c r="AJ88" s="58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  <c r="BA88" s="181"/>
      <c r="BB88" s="181"/>
      <c r="BC88" s="181"/>
      <c r="BD88" s="181"/>
      <c r="BE88" s="181"/>
      <c r="BF88" s="181"/>
      <c r="BG88" s="181"/>
      <c r="BH88" s="181"/>
      <c r="BI88" s="181"/>
      <c r="BJ88" s="181"/>
      <c r="BK88" s="26">
        <f t="shared" si="29"/>
        <v>0</v>
      </c>
      <c r="BL88" s="60">
        <v>257.79000000000002</v>
      </c>
      <c r="BM88" s="61">
        <f>SUM(BK88:BL88)</f>
        <v>257.79000000000002</v>
      </c>
      <c r="BN88" s="61">
        <f t="shared" si="31"/>
        <v>266.13</v>
      </c>
      <c r="BO88" s="62">
        <f t="shared" si="32"/>
        <v>523.92000000000007</v>
      </c>
      <c r="BP88" s="65">
        <v>9</v>
      </c>
    </row>
    <row r="89" spans="1:68" s="8" customFormat="1" ht="18.75" customHeight="1" thickTop="1" thickBot="1" x14ac:dyDescent="0.25">
      <c r="A89" s="111"/>
      <c r="B89" s="112" t="s">
        <v>48</v>
      </c>
      <c r="C89" s="93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8"/>
      <c r="AE89" s="79"/>
      <c r="AF89" s="77"/>
      <c r="AG89" s="77"/>
      <c r="AH89" s="80"/>
      <c r="AI89" s="78"/>
      <c r="AJ89" s="78"/>
      <c r="AK89" s="116"/>
      <c r="AL89" s="116">
        <v>1</v>
      </c>
      <c r="AM89" s="116">
        <v>2</v>
      </c>
      <c r="AN89" s="116">
        <v>3</v>
      </c>
      <c r="AO89" s="116" t="s">
        <v>63</v>
      </c>
      <c r="AP89" s="116" t="s">
        <v>64</v>
      </c>
      <c r="AQ89" s="116" t="s">
        <v>65</v>
      </c>
      <c r="AR89" s="116" t="s">
        <v>66</v>
      </c>
      <c r="AS89" s="151"/>
      <c r="AT89" s="151"/>
      <c r="AU89" s="116">
        <v>5</v>
      </c>
      <c r="AV89" s="116">
        <v>6</v>
      </c>
      <c r="AW89" s="116">
        <v>7</v>
      </c>
      <c r="AX89" s="116">
        <v>8</v>
      </c>
      <c r="AY89" s="116">
        <v>9</v>
      </c>
      <c r="AZ89" s="116" t="s">
        <v>69</v>
      </c>
      <c r="BA89" s="116" t="s">
        <v>70</v>
      </c>
      <c r="BB89" s="116" t="s">
        <v>71</v>
      </c>
      <c r="BC89" s="116" t="s">
        <v>72</v>
      </c>
      <c r="BD89" s="116" t="s">
        <v>73</v>
      </c>
      <c r="BE89" s="151"/>
      <c r="BF89" s="154"/>
      <c r="BG89" s="130">
        <v>12</v>
      </c>
      <c r="BH89" s="130">
        <v>13</v>
      </c>
      <c r="BI89" s="130">
        <v>14</v>
      </c>
      <c r="BJ89" s="130">
        <v>15</v>
      </c>
      <c r="BK89" s="77"/>
      <c r="BL89" s="77"/>
      <c r="BM89" s="80"/>
      <c r="BN89" s="80"/>
      <c r="BO89" s="81"/>
      <c r="BP89" s="73"/>
    </row>
    <row r="90" spans="1:68" s="8" customFormat="1" ht="18.75" customHeight="1" thickTop="1" x14ac:dyDescent="0.15">
      <c r="A90" s="158">
        <v>4357</v>
      </c>
      <c r="B90" s="159" t="s">
        <v>57</v>
      </c>
      <c r="C90" s="185" t="s">
        <v>60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5"/>
      <c r="AE90" s="86"/>
      <c r="AF90" s="84"/>
      <c r="AG90" s="84"/>
      <c r="AH90" s="87"/>
      <c r="AI90" s="108"/>
      <c r="AJ90" s="108"/>
      <c r="AK90" s="192"/>
      <c r="AL90" s="192"/>
      <c r="AM90" s="192"/>
      <c r="AN90" s="192"/>
      <c r="AO90" s="192"/>
      <c r="AP90" s="192"/>
      <c r="AQ90" s="192"/>
      <c r="AR90" s="192"/>
      <c r="AS90" s="152"/>
      <c r="AT90" s="15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52"/>
      <c r="BF90" s="152"/>
      <c r="BG90" s="192"/>
      <c r="BH90" s="192"/>
      <c r="BI90" s="192"/>
      <c r="BJ90" s="192"/>
      <c r="BK90" s="117">
        <f>SUM(AK90:BJ90)</f>
        <v>0</v>
      </c>
      <c r="BL90" s="95">
        <v>108.37</v>
      </c>
      <c r="BM90" s="105">
        <f>SUM(BK90:BL90)</f>
        <v>108.37</v>
      </c>
      <c r="BN90" s="105">
        <f>SUM(AH90)</f>
        <v>0</v>
      </c>
      <c r="BO90" s="106">
        <f>SUM(BM90:BN90)</f>
        <v>108.37</v>
      </c>
      <c r="BP90" s="63">
        <v>1</v>
      </c>
    </row>
    <row r="91" spans="1:68" s="8" customFormat="1" ht="18.75" customHeight="1" x14ac:dyDescent="0.15">
      <c r="A91" s="160">
        <v>4879</v>
      </c>
      <c r="B91" s="161" t="s">
        <v>111</v>
      </c>
      <c r="C91" s="197" t="s">
        <v>32</v>
      </c>
      <c r="D91" s="92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9"/>
      <c r="AE91" s="90"/>
      <c r="AF91" s="88"/>
      <c r="AG91" s="88"/>
      <c r="AH91" s="91"/>
      <c r="AI91" s="58"/>
      <c r="AJ91" s="58"/>
      <c r="AK91" s="181"/>
      <c r="AL91" s="181"/>
      <c r="AM91" s="181"/>
      <c r="AN91" s="181"/>
      <c r="AO91" s="181"/>
      <c r="AP91" s="181"/>
      <c r="AQ91" s="181"/>
      <c r="AR91" s="181"/>
      <c r="AS91" s="153"/>
      <c r="AT91" s="153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  <c r="BE91" s="153"/>
      <c r="BF91" s="153"/>
      <c r="BG91" s="181"/>
      <c r="BH91" s="181"/>
      <c r="BI91" s="181"/>
      <c r="BJ91" s="181"/>
      <c r="BK91" s="26">
        <f>SUM(AK91:BJ91)</f>
        <v>0</v>
      </c>
      <c r="BL91" s="60">
        <v>110.59</v>
      </c>
      <c r="BM91" s="61">
        <f>SUM(BK91:BL91)</f>
        <v>110.59</v>
      </c>
      <c r="BN91" s="61">
        <f>SUM(AH91)</f>
        <v>0</v>
      </c>
      <c r="BO91" s="62">
        <f>SUM(BM91:BN91)</f>
        <v>110.59</v>
      </c>
      <c r="BP91" s="64">
        <v>2</v>
      </c>
    </row>
    <row r="92" spans="1:68" s="8" customFormat="1" ht="18.75" customHeight="1" x14ac:dyDescent="0.25">
      <c r="A92" s="165">
        <v>1736</v>
      </c>
      <c r="B92" s="161" t="s">
        <v>115</v>
      </c>
      <c r="C92" s="198" t="s">
        <v>117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9"/>
      <c r="AE92" s="90"/>
      <c r="AF92" s="88"/>
      <c r="AG92" s="88"/>
      <c r="AH92" s="91"/>
      <c r="AI92" s="58"/>
      <c r="AJ92" s="58"/>
      <c r="AK92" s="181"/>
      <c r="AL92" s="181"/>
      <c r="AM92" s="181"/>
      <c r="AN92" s="181"/>
      <c r="AO92" s="181"/>
      <c r="AP92" s="181"/>
      <c r="AQ92" s="181"/>
      <c r="AR92" s="181"/>
      <c r="AS92" s="153"/>
      <c r="AT92" s="153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  <c r="BE92" s="153"/>
      <c r="BF92" s="153"/>
      <c r="BG92" s="181"/>
      <c r="BH92" s="181">
        <v>5</v>
      </c>
      <c r="BI92" s="181"/>
      <c r="BJ92" s="181"/>
      <c r="BK92" s="26">
        <f>SUM(AK92:BJ92)</f>
        <v>5</v>
      </c>
      <c r="BL92" s="60">
        <v>112.37</v>
      </c>
      <c r="BM92" s="61">
        <f>SUM(BK92:BL92)</f>
        <v>117.37</v>
      </c>
      <c r="BN92" s="61">
        <f>SUM(AH92)</f>
        <v>0</v>
      </c>
      <c r="BO92" s="62">
        <f>SUM(BM92:BN92)</f>
        <v>117.37</v>
      </c>
      <c r="BP92" s="64">
        <v>3</v>
      </c>
    </row>
    <row r="93" spans="1:68" s="8" customFormat="1" ht="18.75" customHeight="1" thickBot="1" x14ac:dyDescent="0.2">
      <c r="A93" s="163">
        <v>154</v>
      </c>
      <c r="B93" s="164" t="s">
        <v>137</v>
      </c>
      <c r="C93" s="189" t="s">
        <v>109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20"/>
      <c r="AE93" s="121"/>
      <c r="AF93" s="119"/>
      <c r="AG93" s="119"/>
      <c r="AH93" s="122"/>
      <c r="AI93" s="114"/>
      <c r="AJ93" s="114"/>
      <c r="AK93" s="200"/>
      <c r="AL93" s="200"/>
      <c r="AM93" s="200"/>
      <c r="AN93" s="200"/>
      <c r="AO93" s="200"/>
      <c r="AP93" s="200"/>
      <c r="AQ93" s="200"/>
      <c r="AR93" s="200"/>
      <c r="AS93" s="155"/>
      <c r="AT93" s="155"/>
      <c r="AU93" s="200"/>
      <c r="AV93" s="200"/>
      <c r="AW93" s="200"/>
      <c r="AX93" s="200"/>
      <c r="AY93" s="200"/>
      <c r="AZ93" s="200"/>
      <c r="BA93" s="200"/>
      <c r="BB93" s="200">
        <v>5</v>
      </c>
      <c r="BC93" s="200"/>
      <c r="BD93" s="200">
        <v>5</v>
      </c>
      <c r="BE93" s="155"/>
      <c r="BF93" s="155"/>
      <c r="BG93" s="200">
        <v>5</v>
      </c>
      <c r="BH93" s="200">
        <v>5</v>
      </c>
      <c r="BI93" s="200"/>
      <c r="BJ93" s="200"/>
      <c r="BK93" s="66">
        <f>SUM(AK93:BJ93)</f>
        <v>20</v>
      </c>
      <c r="BL93" s="113">
        <v>114.32</v>
      </c>
      <c r="BM93" s="74">
        <f>SUM(BK93:BL93)</f>
        <v>134.32</v>
      </c>
      <c r="BN93" s="74">
        <f>SUM(AH93)</f>
        <v>0</v>
      </c>
      <c r="BO93" s="75">
        <f>SUM(BM93:BN93)</f>
        <v>134.32</v>
      </c>
      <c r="BP93" s="156">
        <v>4</v>
      </c>
    </row>
    <row r="94" spans="1:68" s="4" customFormat="1" ht="33.75" customHeight="1" thickTop="1" thickBot="1" x14ac:dyDescent="0.3">
      <c r="A94" s="18"/>
      <c r="B94" s="16"/>
      <c r="C94" s="1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E94" s="5"/>
      <c r="AF94" s="10"/>
      <c r="AG94" s="10"/>
      <c r="AH94" s="13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3"/>
      <c r="BN94" s="13"/>
      <c r="BO94" s="17"/>
      <c r="BP94" s="14"/>
    </row>
    <row r="95" spans="1:68" s="4" customFormat="1" ht="20.100000000000001" customHeight="1" thickBot="1" x14ac:dyDescent="0.3">
      <c r="A95" s="44"/>
      <c r="B95" s="45" t="s">
        <v>17</v>
      </c>
      <c r="C95" s="45"/>
      <c r="D95" s="45" t="s">
        <v>7</v>
      </c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6"/>
      <c r="AE95" s="46"/>
      <c r="AF95" s="45"/>
      <c r="AG95" s="45"/>
      <c r="AH95" s="45"/>
      <c r="AI95" s="45"/>
      <c r="AJ95" s="45"/>
      <c r="AK95" s="45" t="s">
        <v>8</v>
      </c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7"/>
    </row>
    <row r="96" spans="1:68" s="4" customFormat="1" ht="81" customHeight="1" x14ac:dyDescent="0.25">
      <c r="A96" s="39"/>
      <c r="B96" s="32" t="s">
        <v>16</v>
      </c>
      <c r="C96" s="32"/>
      <c r="D96" s="33"/>
      <c r="E96" s="33">
        <v>1</v>
      </c>
      <c r="F96" s="33">
        <v>2</v>
      </c>
      <c r="G96" s="33">
        <v>3</v>
      </c>
      <c r="H96" s="33" t="s">
        <v>63</v>
      </c>
      <c r="I96" s="33" t="s">
        <v>64</v>
      </c>
      <c r="J96" s="33" t="s">
        <v>65</v>
      </c>
      <c r="K96" s="33" t="s">
        <v>66</v>
      </c>
      <c r="L96" s="33" t="s">
        <v>67</v>
      </c>
      <c r="M96" s="33" t="s">
        <v>68</v>
      </c>
      <c r="N96" s="33">
        <v>5</v>
      </c>
      <c r="O96" s="33">
        <v>6</v>
      </c>
      <c r="P96" s="33">
        <v>7</v>
      </c>
      <c r="Q96" s="33">
        <v>8</v>
      </c>
      <c r="R96" s="33">
        <v>9</v>
      </c>
      <c r="S96" s="33" t="s">
        <v>69</v>
      </c>
      <c r="T96" s="33" t="s">
        <v>70</v>
      </c>
      <c r="U96" s="33" t="s">
        <v>71</v>
      </c>
      <c r="V96" s="33" t="s">
        <v>72</v>
      </c>
      <c r="W96" s="33" t="s">
        <v>73</v>
      </c>
      <c r="X96" s="33" t="s">
        <v>74</v>
      </c>
      <c r="Y96" s="33">
        <v>11</v>
      </c>
      <c r="Z96" s="33">
        <v>12</v>
      </c>
      <c r="AA96" s="33">
        <v>13</v>
      </c>
      <c r="AB96" s="33">
        <v>14</v>
      </c>
      <c r="AC96" s="33">
        <v>15</v>
      </c>
      <c r="AD96" s="33" t="s">
        <v>5</v>
      </c>
      <c r="AE96" s="33" t="s">
        <v>6</v>
      </c>
      <c r="AF96" s="8" t="s">
        <v>0</v>
      </c>
      <c r="AG96" s="8" t="s">
        <v>1</v>
      </c>
      <c r="AH96" s="34" t="s">
        <v>4</v>
      </c>
      <c r="AI96" s="41"/>
      <c r="AJ96" s="8"/>
      <c r="AK96" s="33"/>
      <c r="AL96" s="33">
        <v>1</v>
      </c>
      <c r="AM96" s="33">
        <v>2</v>
      </c>
      <c r="AN96" s="33">
        <v>3</v>
      </c>
      <c r="AO96" s="33" t="s">
        <v>63</v>
      </c>
      <c r="AP96" s="33" t="s">
        <v>64</v>
      </c>
      <c r="AQ96" s="33" t="s">
        <v>65</v>
      </c>
      <c r="AR96" s="33" t="s">
        <v>66</v>
      </c>
      <c r="AS96" s="33" t="s">
        <v>67</v>
      </c>
      <c r="AT96" s="33" t="s">
        <v>68</v>
      </c>
      <c r="AU96" s="33">
        <v>5</v>
      </c>
      <c r="AV96" s="33">
        <v>6</v>
      </c>
      <c r="AW96" s="33">
        <v>7</v>
      </c>
      <c r="AX96" s="33">
        <v>8</v>
      </c>
      <c r="AY96" s="33">
        <v>9</v>
      </c>
      <c r="AZ96" s="33" t="s">
        <v>69</v>
      </c>
      <c r="BA96" s="33" t="s">
        <v>70</v>
      </c>
      <c r="BB96" s="33" t="s">
        <v>71</v>
      </c>
      <c r="BC96" s="33" t="s">
        <v>72</v>
      </c>
      <c r="BD96" s="33" t="s">
        <v>73</v>
      </c>
      <c r="BE96" s="33" t="s">
        <v>74</v>
      </c>
      <c r="BF96" s="33">
        <v>11</v>
      </c>
      <c r="BG96" s="33">
        <v>12</v>
      </c>
      <c r="BH96" s="33">
        <v>13</v>
      </c>
      <c r="BI96" s="33">
        <v>14</v>
      </c>
      <c r="BJ96" s="33">
        <v>15</v>
      </c>
      <c r="BK96" s="8" t="s">
        <v>9</v>
      </c>
      <c r="BL96" s="8" t="s">
        <v>2</v>
      </c>
      <c r="BM96" s="34" t="s">
        <v>3</v>
      </c>
      <c r="BN96" s="34" t="s">
        <v>4</v>
      </c>
      <c r="BO96" s="42" t="s">
        <v>10</v>
      </c>
      <c r="BP96" s="43" t="s">
        <v>11</v>
      </c>
    </row>
    <row r="97" spans="1:128" s="4" customFormat="1" ht="18.75" customHeight="1" x14ac:dyDescent="0.2">
      <c r="A97" s="30"/>
      <c r="B97" s="25"/>
      <c r="C97" s="25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7"/>
      <c r="AE97" s="28"/>
      <c r="AF97" s="26">
        <f>SUM(D97:AC97)</f>
        <v>0</v>
      </c>
      <c r="AG97" s="26"/>
      <c r="AH97" s="29">
        <f>SUM(AF97:AG97)</f>
        <v>0</v>
      </c>
      <c r="AI97" s="27"/>
      <c r="AJ97" s="27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>
        <f>SUM(AK97:BJ97)</f>
        <v>0</v>
      </c>
      <c r="BL97" s="26"/>
      <c r="BM97" s="29">
        <f>SUM(BK97:BL97)</f>
        <v>0</v>
      </c>
      <c r="BN97" s="29">
        <f>SUM(AH97)</f>
        <v>0</v>
      </c>
      <c r="BO97" s="21">
        <f>SUM(BM97:BN97)</f>
        <v>0</v>
      </c>
      <c r="BP97" s="57">
        <v>1</v>
      </c>
    </row>
    <row r="98" spans="1:128" s="11" customFormat="1" ht="23.25" customHeight="1" x14ac:dyDescent="0.25">
      <c r="A98" s="23"/>
      <c r="B98" s="23"/>
      <c r="C98" s="23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7"/>
      <c r="AE98" s="28"/>
      <c r="AF98" s="26">
        <f>SUM(D98:AC98)</f>
        <v>0</v>
      </c>
      <c r="AG98" s="26"/>
      <c r="AH98" s="29">
        <f>SUM(AF98:AG98)</f>
        <v>0</v>
      </c>
      <c r="AI98" s="27"/>
      <c r="AJ98" s="27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>
        <f>SUM(AK98:BJ98)</f>
        <v>0</v>
      </c>
      <c r="BL98" s="26"/>
      <c r="BM98" s="29">
        <f>SUM(BK98:BL98)</f>
        <v>0</v>
      </c>
      <c r="BN98" s="29">
        <f>SUM(AH98)</f>
        <v>0</v>
      </c>
      <c r="BO98" s="21">
        <f>SUM(BM98:BN98)</f>
        <v>0</v>
      </c>
      <c r="BP98" s="2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</row>
    <row r="99" spans="1:128" s="9" customFormat="1" ht="18.75" customHeight="1" thickBot="1" x14ac:dyDescent="0.2">
      <c r="A99" s="24"/>
      <c r="B99" s="25"/>
      <c r="C99" s="25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7"/>
      <c r="AE99" s="28"/>
      <c r="AF99" s="26">
        <f>SUM(D99:AC99)</f>
        <v>0</v>
      </c>
      <c r="AG99" s="26"/>
      <c r="AH99" s="29">
        <f>SUM(AF99:AG99)</f>
        <v>0</v>
      </c>
      <c r="AI99" s="27"/>
      <c r="AJ99" s="27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9">
        <f>SUM(BK99:BL99)</f>
        <v>0</v>
      </c>
      <c r="BN99" s="29">
        <f>SUM(AH99)</f>
        <v>0</v>
      </c>
      <c r="BO99" s="21">
        <f>SUM(BM99:BN99)</f>
        <v>0</v>
      </c>
      <c r="BP99" s="22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</row>
    <row r="100" spans="1:128" s="4" customFormat="1" ht="20.100000000000001" customHeight="1" thickTop="1" x14ac:dyDescent="0.25">
      <c r="A100" s="18"/>
      <c r="B100" s="16"/>
      <c r="C100" s="16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E100" s="5"/>
      <c r="AF100" s="10"/>
      <c r="AG100" s="10"/>
      <c r="AH100" s="13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3"/>
      <c r="BN100" s="13"/>
      <c r="BO100" s="17"/>
      <c r="BP100" s="14"/>
    </row>
    <row r="101" spans="1:128" s="4" customFormat="1" ht="20.100000000000001" customHeight="1" x14ac:dyDescent="0.25">
      <c r="A101" s="3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32"/>
      <c r="AE101" s="3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</row>
    <row r="102" spans="1:128" s="4" customFormat="1" ht="20.100000000000001" customHeight="1" x14ac:dyDescent="0.25">
      <c r="A102" s="8"/>
      <c r="B102" s="32"/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8"/>
      <c r="AG102" s="8"/>
      <c r="AH102" s="34"/>
      <c r="AI102" s="8"/>
      <c r="AJ102" s="8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8"/>
      <c r="BL102" s="8"/>
      <c r="BM102" s="34"/>
      <c r="BN102" s="34"/>
      <c r="BO102" s="35"/>
      <c r="BP102" s="36"/>
    </row>
    <row r="103" spans="1:128" s="4" customFormat="1" ht="44.25" customHeight="1" x14ac:dyDescent="0.25">
      <c r="A103" s="18"/>
      <c r="B103" s="16"/>
      <c r="C103" s="16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E103" s="5"/>
      <c r="AF103" s="10"/>
      <c r="AG103" s="10"/>
      <c r="AH103" s="13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3"/>
      <c r="BN103" s="13"/>
      <c r="BO103" s="17"/>
      <c r="BP103" s="20"/>
    </row>
    <row r="104" spans="1:128" s="11" customFormat="1" ht="23.25" customHeight="1" x14ac:dyDescent="0.25">
      <c r="A104" s="18"/>
      <c r="B104" s="16"/>
      <c r="C104" s="16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4"/>
      <c r="AE104" s="5"/>
      <c r="AF104" s="10"/>
      <c r="AG104" s="10"/>
      <c r="AH104" s="13"/>
      <c r="AI104" s="4"/>
      <c r="AJ104" s="4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3"/>
      <c r="BN104" s="13"/>
      <c r="BO104" s="17"/>
      <c r="BP104" s="20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</row>
    <row r="105" spans="1:128" s="9" customFormat="1" ht="78.75" customHeight="1" thickBot="1" x14ac:dyDescent="0.3">
      <c r="A105" s="18"/>
      <c r="B105" s="16"/>
      <c r="C105" s="16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4"/>
      <c r="AE105" s="5"/>
      <c r="AF105" s="10"/>
      <c r="AG105" s="10"/>
      <c r="AH105" s="13"/>
      <c r="AI105" s="4"/>
      <c r="AJ105" s="4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3"/>
      <c r="BN105" s="13"/>
      <c r="BO105" s="17"/>
      <c r="BP105" s="20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</row>
    <row r="106" spans="1:128" s="4" customFormat="1" ht="20.100000000000001" customHeight="1" thickTop="1" x14ac:dyDescent="0.25">
      <c r="A106" s="18"/>
      <c r="B106" s="16"/>
      <c r="C106" s="1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E106" s="5"/>
      <c r="AF106" s="10"/>
      <c r="AG106" s="10"/>
      <c r="AH106" s="13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3"/>
      <c r="BN106" s="13"/>
      <c r="BO106" s="17"/>
      <c r="BP106" s="14"/>
    </row>
    <row r="107" spans="1:128" s="4" customFormat="1" ht="20.100000000000001" customHeight="1" x14ac:dyDescent="0.25">
      <c r="A107" s="3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32"/>
      <c r="AE107" s="3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</row>
    <row r="108" spans="1:128" s="4" customFormat="1" ht="20.100000000000001" customHeight="1" x14ac:dyDescent="0.25">
      <c r="A108" s="8"/>
      <c r="B108" s="32"/>
      <c r="C108" s="32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8"/>
      <c r="AG108" s="8"/>
      <c r="AH108" s="34"/>
      <c r="AI108" s="8"/>
      <c r="AJ108" s="8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8"/>
      <c r="BL108" s="8"/>
      <c r="BM108" s="34"/>
      <c r="BN108" s="34"/>
      <c r="BO108" s="35"/>
      <c r="BP108" s="36"/>
    </row>
    <row r="109" spans="1:128" s="4" customFormat="1" ht="44.25" customHeight="1" x14ac:dyDescent="0.25">
      <c r="A109" s="18"/>
      <c r="B109" s="16"/>
      <c r="C109" s="16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E109" s="5"/>
      <c r="AF109" s="10"/>
      <c r="AG109" s="10"/>
      <c r="AH109" s="13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3"/>
      <c r="BN109" s="13"/>
      <c r="BO109" s="17"/>
      <c r="BP109" s="20"/>
    </row>
    <row r="110" spans="1:128" s="11" customFormat="1" ht="23.25" customHeight="1" x14ac:dyDescent="0.25">
      <c r="A110" s="18"/>
      <c r="B110" s="16"/>
      <c r="C110" s="16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4"/>
      <c r="AE110" s="5"/>
      <c r="AF110" s="10"/>
      <c r="AG110" s="10"/>
      <c r="AH110" s="13"/>
      <c r="AI110" s="4"/>
      <c r="AJ110" s="4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3"/>
      <c r="BN110" s="13"/>
      <c r="BO110" s="17"/>
      <c r="BP110" s="20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</row>
    <row r="111" spans="1:128" s="9" customFormat="1" ht="78.75" customHeight="1" thickBot="1" x14ac:dyDescent="0.3">
      <c r="A111" s="18"/>
      <c r="B111" s="14"/>
      <c r="C111" s="1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5"/>
      <c r="AF111" s="4"/>
      <c r="AG111" s="4"/>
      <c r="AH111" s="4"/>
      <c r="AI111" s="4"/>
      <c r="AJ111" s="4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4"/>
      <c r="BL111" s="4"/>
      <c r="BM111" s="4"/>
      <c r="BN111" s="4"/>
      <c r="BO111" s="14"/>
      <c r="BP111" s="14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</row>
    <row r="112" spans="1:128" s="4" customFormat="1" ht="20.100000000000001" customHeight="1" thickTop="1" x14ac:dyDescent="0.25">
      <c r="A112" s="18"/>
      <c r="B112" s="14"/>
      <c r="C112" s="14"/>
      <c r="AE112" s="5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O112" s="14"/>
      <c r="BP112" s="14"/>
    </row>
    <row r="113" spans="1:68" s="4" customFormat="1" ht="20.100000000000001" customHeight="1" x14ac:dyDescent="0.25">
      <c r="A113" s="18"/>
      <c r="B113" s="14"/>
      <c r="C113" s="14"/>
      <c r="AE113" s="5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O113" s="14"/>
      <c r="BP113" s="14"/>
    </row>
    <row r="114" spans="1:68" s="4" customFormat="1" ht="20.100000000000001" customHeight="1" x14ac:dyDescent="0.25">
      <c r="A114" s="18"/>
      <c r="B114" s="14"/>
      <c r="C114" s="14"/>
      <c r="AE114" s="5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O114" s="14"/>
      <c r="BP114" s="14"/>
    </row>
    <row r="115" spans="1:68" s="4" customFormat="1" ht="20.100000000000001" customHeight="1" x14ac:dyDescent="0.25">
      <c r="A115" s="18"/>
      <c r="B115" s="14"/>
      <c r="C115" s="14"/>
      <c r="AE115" s="5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O115" s="14"/>
      <c r="BP115" s="14"/>
    </row>
    <row r="116" spans="1:68" s="4" customFormat="1" ht="20.100000000000001" customHeight="1" x14ac:dyDescent="0.25">
      <c r="A116" s="18"/>
      <c r="B116" s="14"/>
      <c r="C116" s="14"/>
      <c r="AE116" s="5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O116" s="14"/>
      <c r="BP116" s="14"/>
    </row>
    <row r="117" spans="1:68" s="4" customFormat="1" ht="20.100000000000001" customHeight="1" x14ac:dyDescent="0.25">
      <c r="A117" s="18"/>
      <c r="B117" s="14"/>
      <c r="C117" s="14"/>
      <c r="AE117" s="5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O117" s="14"/>
      <c r="BP117" s="14"/>
    </row>
    <row r="118" spans="1:68" s="4" customFormat="1" ht="20.100000000000001" customHeight="1" x14ac:dyDescent="0.25">
      <c r="A118" s="18"/>
      <c r="B118" s="14"/>
      <c r="C118" s="14"/>
      <c r="AE118" s="5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O118" s="14"/>
      <c r="BP118" s="14"/>
    </row>
    <row r="119" spans="1:68" s="4" customFormat="1" ht="20.100000000000001" customHeight="1" x14ac:dyDescent="0.25">
      <c r="A119" s="18"/>
      <c r="B119" s="14"/>
      <c r="C119" s="14"/>
      <c r="AE119" s="5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O119" s="14"/>
      <c r="BP119" s="14"/>
    </row>
    <row r="120" spans="1:68" s="4" customFormat="1" ht="20.100000000000001" customHeight="1" x14ac:dyDescent="0.25">
      <c r="A120" s="18"/>
      <c r="B120" s="14"/>
      <c r="C120" s="14"/>
      <c r="AE120" s="5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O120" s="14"/>
      <c r="BP120" s="14"/>
    </row>
    <row r="121" spans="1:68" s="4" customFormat="1" ht="20.100000000000001" customHeight="1" x14ac:dyDescent="0.25">
      <c r="A121" s="18"/>
      <c r="B121" s="14"/>
      <c r="C121" s="14"/>
      <c r="AE121" s="5"/>
      <c r="BO121" s="14"/>
      <c r="BP121" s="14"/>
    </row>
    <row r="122" spans="1:68" s="4" customFormat="1" ht="20.100000000000001" customHeight="1" x14ac:dyDescent="0.25">
      <c r="A122" s="18"/>
      <c r="B122" s="14"/>
      <c r="C122" s="14"/>
      <c r="AE122" s="5"/>
      <c r="BO122" s="14"/>
      <c r="BP122" s="14"/>
    </row>
    <row r="123" spans="1:68" s="4" customFormat="1" ht="20.100000000000001" customHeight="1" x14ac:dyDescent="0.25">
      <c r="A123" s="18"/>
      <c r="B123" s="14"/>
      <c r="C123" s="14"/>
      <c r="AE123" s="5"/>
      <c r="BO123" s="14"/>
      <c r="BP123" s="14"/>
    </row>
    <row r="124" spans="1:68" s="4" customFormat="1" ht="20.100000000000001" customHeight="1" x14ac:dyDescent="0.25">
      <c r="A124" s="18"/>
      <c r="B124" s="14"/>
      <c r="C124" s="14"/>
      <c r="AE124" s="5"/>
      <c r="BO124" s="14"/>
      <c r="BP124" s="14"/>
    </row>
    <row r="125" spans="1:68" s="4" customFormat="1" ht="20.100000000000001" customHeight="1" x14ac:dyDescent="0.25">
      <c r="A125" s="18"/>
      <c r="B125" s="14"/>
      <c r="C125" s="14"/>
      <c r="AE125" s="5"/>
      <c r="BO125" s="14"/>
      <c r="BP125" s="14"/>
    </row>
    <row r="126" spans="1:68" s="4" customFormat="1" ht="20.100000000000001" customHeight="1" x14ac:dyDescent="0.25">
      <c r="A126" s="18"/>
      <c r="B126" s="14"/>
      <c r="C126" s="14"/>
      <c r="AE126" s="5"/>
      <c r="BO126" s="14"/>
      <c r="BP126" s="14"/>
    </row>
    <row r="127" spans="1:68" s="4" customFormat="1" ht="20.100000000000001" customHeight="1" x14ac:dyDescent="0.25">
      <c r="A127" s="18"/>
      <c r="B127" s="14"/>
      <c r="C127" s="14"/>
      <c r="AE127" s="5"/>
      <c r="BO127" s="14"/>
      <c r="BP127" s="14"/>
    </row>
    <row r="128" spans="1:68" s="4" customFormat="1" ht="20.100000000000001" customHeight="1" x14ac:dyDescent="0.25">
      <c r="A128" s="18"/>
      <c r="B128" s="14"/>
      <c r="C128" s="14"/>
      <c r="AE128" s="5"/>
      <c r="BO128" s="14"/>
      <c r="BP128" s="14"/>
    </row>
    <row r="129" spans="1:68" s="4" customFormat="1" ht="20.100000000000001" customHeight="1" x14ac:dyDescent="0.25">
      <c r="A129" s="18"/>
      <c r="B129" s="14"/>
      <c r="C129" s="14"/>
      <c r="AE129" s="5"/>
      <c r="BO129" s="14"/>
      <c r="BP129" s="14"/>
    </row>
    <row r="130" spans="1:68" s="4" customFormat="1" ht="20.100000000000001" customHeight="1" x14ac:dyDescent="0.25">
      <c r="A130" s="18"/>
      <c r="B130" s="14"/>
      <c r="C130" s="14"/>
      <c r="AE130" s="5"/>
      <c r="BO130" s="14"/>
      <c r="BP130" s="14"/>
    </row>
    <row r="131" spans="1:68" s="4" customFormat="1" ht="20.100000000000001" customHeight="1" x14ac:dyDescent="0.25">
      <c r="A131" s="18"/>
      <c r="B131" s="14"/>
      <c r="C131" s="14"/>
      <c r="AE131" s="5"/>
      <c r="BO131" s="14"/>
      <c r="BP131" s="14"/>
    </row>
    <row r="132" spans="1:68" s="4" customFormat="1" ht="20.100000000000001" customHeight="1" x14ac:dyDescent="0.25">
      <c r="A132" s="18"/>
      <c r="B132" s="14"/>
      <c r="C132" s="14"/>
      <c r="AE132" s="5"/>
      <c r="BO132" s="14"/>
      <c r="BP132" s="14"/>
    </row>
    <row r="133" spans="1:68" s="4" customFormat="1" ht="20.100000000000001" customHeight="1" x14ac:dyDescent="0.25">
      <c r="A133" s="18"/>
      <c r="B133" s="14"/>
      <c r="C133" s="14"/>
      <c r="AE133" s="5"/>
      <c r="BO133" s="14"/>
      <c r="BP133" s="14"/>
    </row>
    <row r="134" spans="1:68" s="4" customFormat="1" ht="20.100000000000001" customHeight="1" x14ac:dyDescent="0.25">
      <c r="A134" s="18"/>
      <c r="B134" s="14"/>
      <c r="C134" s="14"/>
      <c r="AE134" s="5"/>
      <c r="BO134" s="14"/>
      <c r="BP134" s="14"/>
    </row>
    <row r="135" spans="1:68" s="4" customFormat="1" ht="20.100000000000001" customHeight="1" x14ac:dyDescent="0.25">
      <c r="A135" s="18"/>
      <c r="B135" s="14"/>
      <c r="C135" s="14"/>
      <c r="AE135" s="5"/>
      <c r="BO135" s="14"/>
      <c r="BP135" s="14"/>
    </row>
    <row r="136" spans="1:68" s="4" customFormat="1" x14ac:dyDescent="0.25">
      <c r="A136" s="18"/>
      <c r="B136" s="14"/>
      <c r="C136" s="14"/>
      <c r="AE136" s="5"/>
      <c r="BO136" s="14"/>
      <c r="BP136" s="14"/>
    </row>
    <row r="137" spans="1:68" s="4" customFormat="1" x14ac:dyDescent="0.25">
      <c r="A137" s="18"/>
      <c r="B137" s="14"/>
      <c r="C137" s="14"/>
      <c r="AE137" s="5"/>
      <c r="BO137" s="14"/>
      <c r="BP137" s="14"/>
    </row>
    <row r="138" spans="1:68" s="4" customFormat="1" x14ac:dyDescent="0.25">
      <c r="A138" s="18"/>
      <c r="B138" s="14"/>
      <c r="C138" s="14"/>
      <c r="AE138" s="5"/>
      <c r="BO138" s="14"/>
      <c r="BP138" s="14"/>
    </row>
    <row r="139" spans="1:68" s="4" customFormat="1" x14ac:dyDescent="0.25">
      <c r="A139" s="18"/>
      <c r="B139" s="14"/>
      <c r="C139" s="14"/>
      <c r="AE139" s="5"/>
      <c r="BO139" s="14"/>
      <c r="BP139" s="14"/>
    </row>
    <row r="140" spans="1:68" s="4" customFormat="1" x14ac:dyDescent="0.25">
      <c r="A140" s="18"/>
      <c r="B140" s="14"/>
      <c r="C140" s="14"/>
      <c r="AE140" s="5"/>
      <c r="BO140" s="14"/>
      <c r="BP140" s="14"/>
    </row>
    <row r="141" spans="1:68" s="4" customFormat="1" x14ac:dyDescent="0.25">
      <c r="A141" s="18"/>
      <c r="B141" s="14"/>
      <c r="C141" s="14"/>
      <c r="AE141" s="5"/>
      <c r="BO141" s="14"/>
      <c r="BP141" s="14"/>
    </row>
    <row r="142" spans="1:68" s="4" customFormat="1" x14ac:dyDescent="0.25">
      <c r="A142" s="18"/>
      <c r="B142" s="14"/>
      <c r="C142" s="14"/>
      <c r="AE142" s="5"/>
      <c r="BO142" s="14"/>
      <c r="BP142" s="14"/>
    </row>
    <row r="143" spans="1:68" s="4" customFormat="1" x14ac:dyDescent="0.25">
      <c r="A143" s="18"/>
      <c r="B143" s="14"/>
      <c r="C143" s="14"/>
      <c r="AE143" s="5"/>
      <c r="BO143" s="14"/>
      <c r="BP143" s="14"/>
    </row>
    <row r="144" spans="1:68" s="4" customFormat="1" x14ac:dyDescent="0.25">
      <c r="A144" s="18"/>
      <c r="B144" s="14"/>
      <c r="C144" s="14"/>
      <c r="AE144" s="5"/>
      <c r="BO144" s="14"/>
      <c r="BP144" s="14"/>
    </row>
    <row r="145" spans="1:68" s="4" customFormat="1" x14ac:dyDescent="0.25">
      <c r="A145" s="18"/>
      <c r="B145" s="14"/>
      <c r="C145" s="14"/>
      <c r="AE145" s="5"/>
      <c r="BO145" s="14"/>
      <c r="BP145" s="14"/>
    </row>
    <row r="146" spans="1:68" s="4" customFormat="1" x14ac:dyDescent="0.25">
      <c r="A146" s="18"/>
      <c r="B146" s="14"/>
      <c r="C146" s="14"/>
      <c r="AE146" s="5"/>
      <c r="BO146" s="14"/>
      <c r="BP146" s="14"/>
    </row>
    <row r="147" spans="1:68" s="4" customFormat="1" x14ac:dyDescent="0.25">
      <c r="A147" s="18"/>
      <c r="B147" s="14"/>
      <c r="C147" s="14"/>
      <c r="AE147" s="5"/>
      <c r="BO147" s="14"/>
      <c r="BP147" s="14"/>
    </row>
    <row r="148" spans="1:68" s="4" customFormat="1" x14ac:dyDescent="0.25">
      <c r="A148" s="18"/>
      <c r="B148" s="14"/>
      <c r="C148" s="14"/>
      <c r="AE148" s="5"/>
      <c r="BO148" s="14"/>
      <c r="BP148" s="14"/>
    </row>
    <row r="149" spans="1:68" s="4" customFormat="1" x14ac:dyDescent="0.25">
      <c r="A149" s="18"/>
      <c r="B149" s="14"/>
      <c r="C149" s="14"/>
      <c r="AE149" s="5"/>
      <c r="BO149" s="14"/>
      <c r="BP149" s="14"/>
    </row>
    <row r="150" spans="1:68" s="4" customFormat="1" x14ac:dyDescent="0.25">
      <c r="A150" s="18"/>
      <c r="B150" s="14"/>
      <c r="C150" s="14"/>
      <c r="AE150" s="5"/>
      <c r="BO150" s="14"/>
      <c r="BP150" s="14"/>
    </row>
    <row r="151" spans="1:68" s="4" customFormat="1" x14ac:dyDescent="0.25">
      <c r="A151" s="18"/>
      <c r="B151" s="14"/>
      <c r="C151" s="14"/>
      <c r="AE151" s="5"/>
      <c r="BO151" s="14"/>
      <c r="BP151" s="14"/>
    </row>
    <row r="152" spans="1:68" s="4" customFormat="1" x14ac:dyDescent="0.25">
      <c r="A152" s="18"/>
      <c r="B152" s="14"/>
      <c r="C152" s="14"/>
      <c r="AE152" s="5"/>
      <c r="BO152" s="14"/>
      <c r="BP152" s="14"/>
    </row>
    <row r="153" spans="1:68" s="4" customFormat="1" x14ac:dyDescent="0.25">
      <c r="A153" s="18"/>
      <c r="B153" s="14"/>
      <c r="C153" s="14"/>
      <c r="AE153" s="5"/>
      <c r="BO153" s="14"/>
      <c r="BP153" s="14"/>
    </row>
    <row r="154" spans="1:68" s="4" customFormat="1" x14ac:dyDescent="0.25">
      <c r="A154" s="18"/>
      <c r="B154" s="14"/>
      <c r="C154" s="14"/>
      <c r="AE154" s="5"/>
      <c r="BO154" s="14"/>
      <c r="BP154" s="14"/>
    </row>
    <row r="155" spans="1:68" s="4" customFormat="1" x14ac:dyDescent="0.25">
      <c r="A155" s="18"/>
      <c r="B155" s="14"/>
      <c r="C155" s="14"/>
      <c r="AE155" s="5"/>
      <c r="BO155" s="14"/>
      <c r="BP155" s="14"/>
    </row>
    <row r="156" spans="1:68" s="4" customFormat="1" x14ac:dyDescent="0.25">
      <c r="A156" s="18"/>
      <c r="B156" s="14"/>
      <c r="C156" s="14"/>
      <c r="AE156" s="5"/>
      <c r="BO156" s="14"/>
      <c r="BP156" s="14"/>
    </row>
    <row r="157" spans="1:68" s="4" customFormat="1" x14ac:dyDescent="0.25">
      <c r="A157" s="18"/>
      <c r="B157" s="14"/>
      <c r="C157" s="14"/>
      <c r="AE157" s="5"/>
      <c r="BO157" s="14"/>
      <c r="BP157" s="14"/>
    </row>
    <row r="158" spans="1:68" s="4" customFormat="1" x14ac:dyDescent="0.25">
      <c r="A158" s="18"/>
      <c r="B158" s="14"/>
      <c r="C158" s="14"/>
      <c r="AE158" s="5"/>
      <c r="BO158" s="14"/>
      <c r="BP158" s="14"/>
    </row>
    <row r="159" spans="1:68" s="4" customFormat="1" x14ac:dyDescent="0.25">
      <c r="A159" s="18"/>
      <c r="B159" s="14"/>
      <c r="C159" s="14"/>
      <c r="AE159" s="5"/>
      <c r="BO159" s="14"/>
      <c r="BP159" s="14"/>
    </row>
    <row r="160" spans="1:68" s="4" customFormat="1" x14ac:dyDescent="0.25">
      <c r="A160" s="18"/>
      <c r="B160" s="14"/>
      <c r="C160" s="14"/>
      <c r="AE160" s="5"/>
      <c r="BO160" s="14"/>
      <c r="BP160" s="14"/>
    </row>
    <row r="161" spans="1:68" s="4" customFormat="1" x14ac:dyDescent="0.25">
      <c r="A161" s="18"/>
      <c r="B161" s="14"/>
      <c r="C161" s="14"/>
      <c r="AE161" s="5"/>
      <c r="BO161" s="14"/>
      <c r="BP161" s="14"/>
    </row>
    <row r="162" spans="1:68" s="4" customFormat="1" x14ac:dyDescent="0.25">
      <c r="A162" s="18"/>
      <c r="B162" s="14"/>
      <c r="C162" s="14"/>
      <c r="AE162" s="5"/>
      <c r="BO162" s="14"/>
      <c r="BP162" s="14"/>
    </row>
    <row r="163" spans="1:68" s="4" customFormat="1" x14ac:dyDescent="0.25">
      <c r="A163" s="18"/>
      <c r="B163" s="14"/>
      <c r="C163" s="14"/>
      <c r="AE163" s="5"/>
      <c r="BO163" s="14"/>
      <c r="BP163" s="14"/>
    </row>
    <row r="164" spans="1:68" s="4" customFormat="1" x14ac:dyDescent="0.25">
      <c r="A164" s="18"/>
      <c r="B164" s="14"/>
      <c r="C164" s="14"/>
      <c r="AE164" s="5"/>
      <c r="BO164" s="14"/>
      <c r="BP164" s="14"/>
    </row>
    <row r="165" spans="1:68" s="4" customFormat="1" x14ac:dyDescent="0.25">
      <c r="A165" s="18"/>
      <c r="B165" s="14"/>
      <c r="C165" s="14"/>
      <c r="AE165" s="5"/>
      <c r="BO165" s="14"/>
      <c r="BP165" s="14"/>
    </row>
    <row r="166" spans="1:68" s="4" customFormat="1" x14ac:dyDescent="0.25">
      <c r="A166" s="18"/>
      <c r="B166" s="14"/>
      <c r="C166" s="14"/>
      <c r="AE166" s="5"/>
      <c r="BO166" s="14"/>
      <c r="BP166" s="14"/>
    </row>
    <row r="167" spans="1:68" s="4" customFormat="1" x14ac:dyDescent="0.25">
      <c r="A167" s="18"/>
      <c r="B167" s="14"/>
      <c r="C167" s="14"/>
      <c r="AE167" s="5"/>
      <c r="BO167" s="14"/>
      <c r="BP167" s="14"/>
    </row>
    <row r="168" spans="1:68" s="4" customFormat="1" x14ac:dyDescent="0.25">
      <c r="A168" s="18"/>
      <c r="B168" s="14"/>
      <c r="C168" s="14"/>
      <c r="AE168" s="5"/>
      <c r="BO168" s="14"/>
      <c r="BP168" s="14"/>
    </row>
    <row r="169" spans="1:68" s="4" customFormat="1" x14ac:dyDescent="0.25">
      <c r="A169" s="18"/>
      <c r="B169" s="14"/>
      <c r="C169" s="14"/>
      <c r="AE169" s="5"/>
      <c r="BO169" s="14"/>
      <c r="BP169" s="14"/>
    </row>
    <row r="170" spans="1:68" s="4" customFormat="1" x14ac:dyDescent="0.25">
      <c r="A170" s="18"/>
      <c r="B170" s="14"/>
      <c r="C170" s="14"/>
      <c r="AE170" s="5"/>
      <c r="BO170" s="14"/>
      <c r="BP170" s="14"/>
    </row>
    <row r="171" spans="1:68" s="4" customFormat="1" x14ac:dyDescent="0.25">
      <c r="A171" s="18"/>
      <c r="B171" s="14"/>
      <c r="C171" s="14"/>
      <c r="AE171" s="5"/>
      <c r="BO171" s="14"/>
      <c r="BP171" s="14"/>
    </row>
    <row r="172" spans="1:68" s="4" customFormat="1" x14ac:dyDescent="0.25">
      <c r="A172" s="18"/>
      <c r="B172" s="14"/>
      <c r="C172" s="14"/>
      <c r="AE172" s="5"/>
      <c r="BO172" s="14"/>
      <c r="BP172" s="14"/>
    </row>
    <row r="173" spans="1:68" s="4" customFormat="1" x14ac:dyDescent="0.25">
      <c r="A173" s="18"/>
      <c r="B173" s="14"/>
      <c r="C173" s="14"/>
      <c r="AE173" s="5"/>
      <c r="BO173" s="14"/>
      <c r="BP173" s="14"/>
    </row>
    <row r="174" spans="1:68" s="4" customFormat="1" x14ac:dyDescent="0.25">
      <c r="A174" s="18"/>
      <c r="B174" s="14"/>
      <c r="C174" s="14"/>
      <c r="AE174" s="5"/>
      <c r="BO174" s="14"/>
      <c r="BP174" s="14"/>
    </row>
    <row r="175" spans="1:68" s="4" customFormat="1" x14ac:dyDescent="0.25">
      <c r="A175" s="18"/>
      <c r="B175" s="14"/>
      <c r="C175" s="14"/>
      <c r="AE175" s="5"/>
      <c r="BO175" s="14"/>
      <c r="BP175" s="14"/>
    </row>
    <row r="176" spans="1:68" s="4" customFormat="1" x14ac:dyDescent="0.25">
      <c r="A176" s="18"/>
      <c r="B176" s="14"/>
      <c r="C176" s="14"/>
      <c r="AE176" s="5"/>
      <c r="BO176" s="14"/>
      <c r="BP176" s="14"/>
    </row>
    <row r="177" spans="1:68" s="4" customFormat="1" x14ac:dyDescent="0.25">
      <c r="A177" s="18"/>
      <c r="B177" s="14"/>
      <c r="C177" s="14"/>
      <c r="AE177" s="5"/>
      <c r="BO177" s="14"/>
      <c r="BP177" s="14"/>
    </row>
    <row r="178" spans="1:68" s="4" customFormat="1" x14ac:dyDescent="0.25">
      <c r="A178" s="18"/>
      <c r="B178" s="14"/>
      <c r="C178" s="14"/>
      <c r="AE178" s="5"/>
      <c r="BO178" s="14"/>
      <c r="BP178" s="14"/>
    </row>
    <row r="179" spans="1:68" s="4" customFormat="1" x14ac:dyDescent="0.25">
      <c r="A179" s="18"/>
      <c r="B179" s="14"/>
      <c r="C179" s="14"/>
      <c r="AE179" s="5"/>
      <c r="BO179" s="14"/>
      <c r="BP179" s="14"/>
    </row>
    <row r="180" spans="1:68" s="4" customFormat="1" x14ac:dyDescent="0.25">
      <c r="A180" s="18"/>
      <c r="B180" s="14"/>
      <c r="C180" s="14"/>
      <c r="AE180" s="5"/>
      <c r="BO180" s="14"/>
      <c r="BP180" s="14"/>
    </row>
    <row r="181" spans="1:68" s="4" customFormat="1" x14ac:dyDescent="0.25">
      <c r="A181" s="18"/>
      <c r="B181" s="14"/>
      <c r="C181" s="14"/>
      <c r="AE181" s="5"/>
      <c r="BO181" s="14"/>
      <c r="BP181" s="14"/>
    </row>
    <row r="182" spans="1:68" s="4" customFormat="1" x14ac:dyDescent="0.25">
      <c r="A182" s="18"/>
      <c r="B182" s="14"/>
      <c r="C182" s="14"/>
      <c r="AE182" s="5"/>
      <c r="BO182" s="14"/>
      <c r="BP182" s="14"/>
    </row>
    <row r="183" spans="1:68" s="4" customFormat="1" x14ac:dyDescent="0.25">
      <c r="A183" s="18"/>
      <c r="B183" s="14"/>
      <c r="C183" s="14"/>
      <c r="AE183" s="5"/>
      <c r="BO183" s="14"/>
      <c r="BP183" s="14"/>
    </row>
    <row r="184" spans="1:68" s="4" customFormat="1" x14ac:dyDescent="0.25">
      <c r="A184" s="18"/>
      <c r="B184" s="14"/>
      <c r="C184" s="14"/>
      <c r="AE184" s="5"/>
      <c r="BO184" s="14"/>
      <c r="BP184" s="14"/>
    </row>
    <row r="185" spans="1:68" s="4" customFormat="1" x14ac:dyDescent="0.25">
      <c r="A185" s="18"/>
      <c r="B185" s="14"/>
      <c r="C185" s="14"/>
      <c r="AE185" s="5"/>
      <c r="BO185" s="14"/>
      <c r="BP185" s="14"/>
    </row>
    <row r="186" spans="1:68" s="4" customFormat="1" x14ac:dyDescent="0.25">
      <c r="A186" s="18"/>
      <c r="B186" s="14"/>
      <c r="C186" s="14"/>
      <c r="AE186" s="5"/>
      <c r="BO186" s="14"/>
      <c r="BP186" s="14"/>
    </row>
    <row r="187" spans="1:68" s="4" customFormat="1" x14ac:dyDescent="0.25">
      <c r="A187" s="18"/>
      <c r="B187" s="14"/>
      <c r="C187" s="14"/>
      <c r="AE187" s="5"/>
      <c r="BO187" s="14"/>
      <c r="BP187" s="14"/>
    </row>
    <row r="188" spans="1:68" s="4" customFormat="1" x14ac:dyDescent="0.25">
      <c r="A188" s="18"/>
      <c r="B188" s="14"/>
      <c r="C188" s="14"/>
      <c r="AE188" s="5"/>
      <c r="BO188" s="14"/>
      <c r="BP188" s="14"/>
    </row>
    <row r="189" spans="1:68" s="4" customFormat="1" x14ac:dyDescent="0.25">
      <c r="A189" s="18"/>
      <c r="B189" s="14"/>
      <c r="C189" s="14"/>
      <c r="AE189" s="5"/>
      <c r="BO189" s="14"/>
      <c r="BP189" s="14"/>
    </row>
    <row r="190" spans="1:68" s="4" customFormat="1" x14ac:dyDescent="0.25">
      <c r="A190" s="18"/>
      <c r="B190" s="14"/>
      <c r="C190" s="14"/>
      <c r="AE190" s="5"/>
      <c r="BO190" s="14"/>
      <c r="BP190" s="14"/>
    </row>
    <row r="191" spans="1:68" s="4" customFormat="1" x14ac:dyDescent="0.25">
      <c r="A191" s="18"/>
      <c r="B191" s="14"/>
      <c r="C191" s="14"/>
      <c r="AE191" s="5"/>
      <c r="BO191" s="14"/>
      <c r="BP191" s="14"/>
    </row>
    <row r="192" spans="1:68" s="4" customFormat="1" x14ac:dyDescent="0.25">
      <c r="A192" s="18"/>
      <c r="B192" s="14"/>
      <c r="C192" s="14"/>
      <c r="AE192" s="5"/>
      <c r="BO192" s="14"/>
      <c r="BP192" s="14"/>
    </row>
    <row r="193" spans="1:68" s="4" customFormat="1" x14ac:dyDescent="0.25">
      <c r="A193" s="18"/>
      <c r="B193" s="14"/>
      <c r="C193" s="14"/>
      <c r="AE193" s="5"/>
      <c r="BO193" s="14"/>
      <c r="BP193" s="14"/>
    </row>
    <row r="194" spans="1:68" s="4" customFormat="1" x14ac:dyDescent="0.25">
      <c r="A194" s="18"/>
      <c r="B194" s="14"/>
      <c r="C194" s="14"/>
      <c r="AE194" s="5"/>
      <c r="BO194" s="14"/>
      <c r="BP194" s="14"/>
    </row>
    <row r="195" spans="1:68" s="4" customFormat="1" x14ac:dyDescent="0.25">
      <c r="A195" s="18"/>
      <c r="B195" s="14"/>
      <c r="C195" s="14"/>
      <c r="AE195" s="5"/>
      <c r="BO195" s="14"/>
      <c r="BP195" s="14"/>
    </row>
    <row r="196" spans="1:68" s="4" customFormat="1" x14ac:dyDescent="0.25">
      <c r="A196" s="18"/>
      <c r="B196" s="14"/>
      <c r="C196" s="14"/>
      <c r="AE196" s="5"/>
      <c r="BO196" s="14"/>
      <c r="BP196" s="14"/>
    </row>
    <row r="197" spans="1:68" s="4" customFormat="1" x14ac:dyDescent="0.25">
      <c r="A197" s="18"/>
      <c r="B197" s="14"/>
      <c r="C197" s="14"/>
      <c r="AE197" s="5"/>
      <c r="BO197" s="14"/>
      <c r="BP197" s="14"/>
    </row>
    <row r="198" spans="1:68" s="4" customFormat="1" x14ac:dyDescent="0.25">
      <c r="A198" s="18"/>
      <c r="B198" s="14"/>
      <c r="C198" s="14"/>
      <c r="AE198" s="5"/>
      <c r="BO198" s="14"/>
      <c r="BP198" s="14"/>
    </row>
    <row r="199" spans="1:68" s="4" customFormat="1" x14ac:dyDescent="0.25">
      <c r="A199" s="18"/>
      <c r="B199" s="14"/>
      <c r="C199" s="14"/>
      <c r="AE199" s="5"/>
      <c r="BO199" s="14"/>
      <c r="BP199" s="14"/>
    </row>
    <row r="200" spans="1:68" s="4" customFormat="1" x14ac:dyDescent="0.25">
      <c r="A200" s="18"/>
      <c r="B200" s="14"/>
      <c r="C200" s="14"/>
      <c r="AE200" s="5"/>
      <c r="BO200" s="14"/>
      <c r="BP200" s="14"/>
    </row>
    <row r="201" spans="1:68" s="4" customFormat="1" x14ac:dyDescent="0.25">
      <c r="A201" s="18"/>
      <c r="B201" s="14"/>
      <c r="C201" s="14"/>
      <c r="AE201" s="5"/>
      <c r="BO201" s="14"/>
      <c r="BP201" s="14"/>
    </row>
    <row r="202" spans="1:68" s="4" customFormat="1" x14ac:dyDescent="0.25">
      <c r="A202" s="18"/>
      <c r="B202" s="14"/>
      <c r="C202" s="14"/>
      <c r="AE202" s="5"/>
      <c r="BO202" s="14"/>
      <c r="BP202" s="14"/>
    </row>
    <row r="203" spans="1:68" s="4" customFormat="1" x14ac:dyDescent="0.25">
      <c r="A203" s="18"/>
      <c r="B203" s="14"/>
      <c r="C203" s="14"/>
      <c r="AE203" s="5"/>
      <c r="BO203" s="14"/>
      <c r="BP203" s="14"/>
    </row>
    <row r="204" spans="1:68" s="4" customFormat="1" x14ac:dyDescent="0.25">
      <c r="A204" s="18"/>
      <c r="B204" s="14"/>
      <c r="C204" s="14"/>
      <c r="AE204" s="5"/>
      <c r="BO204" s="14"/>
      <c r="BP204" s="14"/>
    </row>
    <row r="205" spans="1:68" s="4" customFormat="1" x14ac:dyDescent="0.25">
      <c r="A205" s="18"/>
      <c r="B205" s="14"/>
      <c r="C205" s="14"/>
      <c r="AE205" s="5"/>
      <c r="BO205" s="14"/>
      <c r="BP205" s="14"/>
    </row>
    <row r="206" spans="1:68" s="4" customFormat="1" x14ac:dyDescent="0.25">
      <c r="A206" s="18"/>
      <c r="B206" s="14"/>
      <c r="C206" s="14"/>
      <c r="AE206" s="5"/>
      <c r="BO206" s="14"/>
      <c r="BP206" s="14"/>
    </row>
    <row r="207" spans="1:68" s="4" customFormat="1" x14ac:dyDescent="0.25">
      <c r="A207" s="18"/>
      <c r="B207" s="14"/>
      <c r="C207" s="14"/>
      <c r="AE207" s="5"/>
      <c r="BO207" s="14"/>
      <c r="BP207" s="14"/>
    </row>
    <row r="208" spans="1:68" s="4" customFormat="1" x14ac:dyDescent="0.25">
      <c r="A208" s="18"/>
      <c r="B208" s="14"/>
      <c r="C208" s="14"/>
      <c r="AE208" s="5"/>
      <c r="BO208" s="14"/>
      <c r="BP208" s="14"/>
    </row>
    <row r="209" spans="1:68" s="4" customFormat="1" x14ac:dyDescent="0.25">
      <c r="A209" s="18"/>
      <c r="B209" s="14"/>
      <c r="C209" s="14"/>
      <c r="AE209" s="5"/>
      <c r="BO209" s="14"/>
      <c r="BP209" s="14"/>
    </row>
    <row r="210" spans="1:68" s="4" customFormat="1" x14ac:dyDescent="0.25">
      <c r="A210" s="18"/>
      <c r="B210" s="14"/>
      <c r="C210" s="14"/>
      <c r="AE210" s="5"/>
      <c r="BO210" s="14"/>
      <c r="BP210" s="14"/>
    </row>
    <row r="211" spans="1:68" s="4" customFormat="1" x14ac:dyDescent="0.25">
      <c r="A211" s="18"/>
      <c r="B211" s="14"/>
      <c r="C211" s="14"/>
      <c r="AE211" s="5"/>
      <c r="BO211" s="14"/>
      <c r="BP211" s="14"/>
    </row>
    <row r="212" spans="1:68" s="4" customFormat="1" x14ac:dyDescent="0.25">
      <c r="A212" s="18"/>
      <c r="B212" s="14"/>
      <c r="C212" s="14"/>
      <c r="AE212" s="5"/>
      <c r="BO212" s="14"/>
      <c r="BP212" s="14"/>
    </row>
    <row r="213" spans="1:68" s="4" customFormat="1" x14ac:dyDescent="0.25">
      <c r="A213" s="18"/>
      <c r="B213" s="14"/>
      <c r="C213" s="14"/>
      <c r="AE213" s="5"/>
      <c r="BO213" s="14"/>
      <c r="BP213" s="14"/>
    </row>
    <row r="214" spans="1:68" s="4" customFormat="1" x14ac:dyDescent="0.25">
      <c r="A214" s="18"/>
      <c r="B214" s="14"/>
      <c r="C214" s="14"/>
      <c r="AE214" s="5"/>
      <c r="BO214" s="14"/>
      <c r="BP214" s="14"/>
    </row>
    <row r="215" spans="1:68" s="4" customFormat="1" x14ac:dyDescent="0.25">
      <c r="A215" s="18"/>
      <c r="B215" s="14"/>
      <c r="C215" s="14"/>
      <c r="AE215" s="5"/>
      <c r="BO215" s="14"/>
      <c r="BP215" s="14"/>
    </row>
    <row r="216" spans="1:68" s="4" customFormat="1" x14ac:dyDescent="0.25">
      <c r="A216" s="18"/>
      <c r="B216" s="14"/>
      <c r="C216" s="14"/>
      <c r="AE216" s="5"/>
      <c r="BO216" s="14"/>
      <c r="BP216" s="14"/>
    </row>
    <row r="217" spans="1:68" s="4" customFormat="1" x14ac:dyDescent="0.25">
      <c r="A217" s="18"/>
      <c r="B217" s="14"/>
      <c r="C217" s="14"/>
      <c r="AE217" s="5"/>
      <c r="BO217" s="14"/>
      <c r="BP217" s="14"/>
    </row>
    <row r="218" spans="1:68" s="4" customFormat="1" x14ac:dyDescent="0.25">
      <c r="A218" s="18"/>
      <c r="B218" s="14"/>
      <c r="C218" s="14"/>
      <c r="AE218" s="5"/>
      <c r="BO218" s="14"/>
      <c r="BP218" s="14"/>
    </row>
    <row r="219" spans="1:68" s="4" customFormat="1" x14ac:dyDescent="0.25">
      <c r="A219" s="18"/>
      <c r="B219" s="14"/>
      <c r="C219" s="14"/>
      <c r="AE219" s="5"/>
      <c r="BO219" s="14"/>
      <c r="BP219" s="14"/>
    </row>
    <row r="220" spans="1:68" s="4" customFormat="1" x14ac:dyDescent="0.25">
      <c r="A220" s="18"/>
      <c r="B220" s="14"/>
      <c r="C220" s="14"/>
      <c r="AE220" s="5"/>
      <c r="BO220" s="14"/>
      <c r="BP220" s="14"/>
    </row>
    <row r="221" spans="1:68" s="4" customFormat="1" x14ac:dyDescent="0.25">
      <c r="A221" s="18"/>
      <c r="B221" s="14"/>
      <c r="C221" s="14"/>
      <c r="AE221" s="5"/>
      <c r="BO221" s="14"/>
      <c r="BP221" s="14"/>
    </row>
    <row r="222" spans="1:68" s="4" customFormat="1" x14ac:dyDescent="0.25">
      <c r="A222" s="18"/>
      <c r="B222" s="14"/>
      <c r="C222" s="14"/>
      <c r="AE222" s="5"/>
      <c r="BO222" s="14"/>
      <c r="BP222" s="14"/>
    </row>
    <row r="223" spans="1:68" s="4" customFormat="1" x14ac:dyDescent="0.25">
      <c r="A223" s="18"/>
      <c r="B223" s="14"/>
      <c r="C223" s="14"/>
      <c r="AE223" s="5"/>
      <c r="BO223" s="14"/>
      <c r="BP223" s="14"/>
    </row>
    <row r="224" spans="1:68" s="4" customFormat="1" x14ac:dyDescent="0.25">
      <c r="A224" s="18"/>
      <c r="B224" s="14"/>
      <c r="C224" s="14"/>
      <c r="AE224" s="5"/>
      <c r="BO224" s="14"/>
      <c r="BP224" s="14"/>
    </row>
    <row r="225" spans="1:68" s="4" customFormat="1" x14ac:dyDescent="0.25">
      <c r="A225" s="18"/>
      <c r="B225" s="14"/>
      <c r="C225" s="14"/>
      <c r="AE225" s="5"/>
      <c r="BO225" s="14"/>
      <c r="BP225" s="14"/>
    </row>
    <row r="226" spans="1:68" s="4" customFormat="1" x14ac:dyDescent="0.25">
      <c r="A226" s="18"/>
      <c r="B226" s="14"/>
      <c r="C226" s="14"/>
      <c r="AE226" s="5"/>
      <c r="BO226" s="14"/>
      <c r="BP226" s="14"/>
    </row>
    <row r="227" spans="1:68" s="4" customFormat="1" x14ac:dyDescent="0.25">
      <c r="A227" s="18"/>
      <c r="B227" s="14"/>
      <c r="C227" s="14"/>
      <c r="AE227" s="5"/>
      <c r="BO227" s="14"/>
      <c r="BP227" s="14"/>
    </row>
    <row r="228" spans="1:68" s="4" customFormat="1" x14ac:dyDescent="0.25">
      <c r="A228" s="18"/>
      <c r="B228" s="14"/>
      <c r="C228" s="14"/>
      <c r="AE228" s="5"/>
      <c r="BO228" s="14"/>
      <c r="BP228" s="14"/>
    </row>
    <row r="229" spans="1:68" s="4" customFormat="1" x14ac:dyDescent="0.25">
      <c r="A229" s="18"/>
      <c r="B229" s="14"/>
      <c r="C229" s="14"/>
      <c r="AE229" s="5"/>
      <c r="BO229" s="14"/>
      <c r="BP229" s="14"/>
    </row>
    <row r="230" spans="1:68" s="4" customFormat="1" x14ac:dyDescent="0.25">
      <c r="A230" s="18"/>
      <c r="B230" s="14"/>
      <c r="C230" s="14"/>
      <c r="AE230" s="5"/>
      <c r="BO230" s="14"/>
      <c r="BP230" s="14"/>
    </row>
    <row r="231" spans="1:68" s="4" customFormat="1" x14ac:dyDescent="0.25">
      <c r="A231" s="18"/>
      <c r="B231" s="14"/>
      <c r="C231" s="14"/>
      <c r="AE231" s="5"/>
      <c r="BO231" s="14"/>
      <c r="BP231" s="14"/>
    </row>
    <row r="232" spans="1:68" s="4" customFormat="1" x14ac:dyDescent="0.25">
      <c r="A232" s="18"/>
      <c r="B232" s="14"/>
      <c r="C232" s="14"/>
      <c r="AE232" s="5"/>
      <c r="BO232" s="14"/>
      <c r="BP232" s="14"/>
    </row>
    <row r="233" spans="1:68" s="4" customFormat="1" x14ac:dyDescent="0.25">
      <c r="A233" s="18"/>
      <c r="B233" s="14"/>
      <c r="C233" s="14"/>
      <c r="AE233" s="5"/>
      <c r="BO233" s="14"/>
      <c r="BP233" s="14"/>
    </row>
    <row r="234" spans="1:68" s="4" customFormat="1" x14ac:dyDescent="0.25">
      <c r="A234" s="18"/>
      <c r="B234" s="14"/>
      <c r="C234" s="14"/>
      <c r="AE234" s="5"/>
      <c r="BO234" s="14"/>
      <c r="BP234" s="14"/>
    </row>
    <row r="235" spans="1:68" s="4" customFormat="1" x14ac:dyDescent="0.25">
      <c r="A235" s="18"/>
      <c r="B235" s="14"/>
      <c r="C235" s="14"/>
      <c r="AE235" s="5"/>
      <c r="BO235" s="14"/>
      <c r="BP235" s="14"/>
    </row>
    <row r="236" spans="1:68" s="4" customFormat="1" x14ac:dyDescent="0.25">
      <c r="A236" s="18"/>
      <c r="B236" s="14"/>
      <c r="C236" s="14"/>
      <c r="AE236" s="5"/>
      <c r="BO236" s="14"/>
      <c r="BP236" s="14"/>
    </row>
    <row r="237" spans="1:68" s="4" customFormat="1" x14ac:dyDescent="0.25">
      <c r="A237" s="18"/>
      <c r="B237" s="14"/>
      <c r="C237" s="14"/>
      <c r="AE237" s="5"/>
      <c r="BO237" s="14"/>
      <c r="BP237" s="14"/>
    </row>
    <row r="238" spans="1:68" s="4" customFormat="1" x14ac:dyDescent="0.25">
      <c r="A238" s="18"/>
      <c r="B238" s="14"/>
      <c r="C238" s="14"/>
      <c r="AE238" s="5"/>
      <c r="BO238" s="14"/>
      <c r="BP238" s="14"/>
    </row>
    <row r="239" spans="1:68" s="4" customFormat="1" x14ac:dyDescent="0.25">
      <c r="A239" s="18"/>
      <c r="B239" s="14"/>
      <c r="C239" s="14"/>
      <c r="AE239" s="5"/>
      <c r="BO239" s="14"/>
      <c r="BP239" s="14"/>
    </row>
    <row r="240" spans="1:68" s="4" customFormat="1" x14ac:dyDescent="0.25">
      <c r="A240" s="18"/>
      <c r="B240" s="14"/>
      <c r="C240" s="14"/>
      <c r="AE240" s="5"/>
      <c r="BO240" s="14"/>
      <c r="BP240" s="14"/>
    </row>
    <row r="241" spans="1:68" s="4" customFormat="1" x14ac:dyDescent="0.25">
      <c r="A241" s="18"/>
      <c r="B241" s="14"/>
      <c r="C241" s="14"/>
      <c r="AE241" s="5"/>
      <c r="BO241" s="14"/>
      <c r="BP241" s="14"/>
    </row>
    <row r="242" spans="1:68" s="4" customFormat="1" x14ac:dyDescent="0.25">
      <c r="A242" s="18"/>
      <c r="B242" s="14"/>
      <c r="C242" s="14"/>
      <c r="AE242" s="5"/>
      <c r="BO242" s="14"/>
      <c r="BP242" s="14"/>
    </row>
    <row r="243" spans="1:68" s="4" customFormat="1" x14ac:dyDescent="0.25">
      <c r="A243" s="18"/>
      <c r="B243" s="14"/>
      <c r="C243" s="14"/>
      <c r="AE243" s="5"/>
      <c r="BO243" s="14"/>
      <c r="BP243" s="14"/>
    </row>
    <row r="244" spans="1:68" s="4" customFormat="1" x14ac:dyDescent="0.25">
      <c r="A244" s="18"/>
      <c r="B244" s="14"/>
      <c r="C244" s="14"/>
      <c r="AE244" s="5"/>
      <c r="BO244" s="14"/>
      <c r="BP244" s="14"/>
    </row>
    <row r="245" spans="1:68" s="4" customFormat="1" x14ac:dyDescent="0.25">
      <c r="A245" s="18"/>
      <c r="B245" s="14"/>
      <c r="C245" s="14"/>
      <c r="AE245" s="5"/>
      <c r="BO245" s="14"/>
      <c r="BP245" s="14"/>
    </row>
    <row r="246" spans="1:68" s="4" customFormat="1" x14ac:dyDescent="0.25">
      <c r="A246" s="18"/>
      <c r="B246" s="14"/>
      <c r="C246" s="14"/>
      <c r="AE246" s="5"/>
      <c r="BO246" s="14"/>
      <c r="BP246" s="14"/>
    </row>
    <row r="247" spans="1:68" s="4" customFormat="1" x14ac:dyDescent="0.25">
      <c r="A247" s="18"/>
      <c r="B247" s="14"/>
      <c r="C247" s="14"/>
      <c r="AE247" s="5"/>
      <c r="BO247" s="14"/>
      <c r="BP247" s="14"/>
    </row>
    <row r="248" spans="1:68" s="4" customFormat="1" x14ac:dyDescent="0.25">
      <c r="A248" s="18"/>
      <c r="B248" s="14"/>
      <c r="C248" s="14"/>
      <c r="AE248" s="5"/>
      <c r="BO248" s="14"/>
      <c r="BP248" s="14"/>
    </row>
    <row r="249" spans="1:68" s="4" customFormat="1" x14ac:dyDescent="0.25">
      <c r="A249" s="18"/>
      <c r="B249" s="14"/>
      <c r="C249" s="14"/>
      <c r="AE249" s="5"/>
      <c r="BO249" s="14"/>
      <c r="BP249" s="14"/>
    </row>
    <row r="250" spans="1:68" s="4" customFormat="1" x14ac:dyDescent="0.25">
      <c r="A250" s="18"/>
      <c r="B250" s="14"/>
      <c r="C250" s="14"/>
      <c r="AE250" s="5"/>
      <c r="BO250" s="14"/>
      <c r="BP250" s="14"/>
    </row>
    <row r="251" spans="1:68" s="4" customFormat="1" x14ac:dyDescent="0.25">
      <c r="A251" s="18"/>
      <c r="B251" s="14"/>
      <c r="C251" s="14"/>
      <c r="AE251" s="5"/>
      <c r="BO251" s="14"/>
      <c r="BP251" s="14"/>
    </row>
    <row r="252" spans="1:68" s="4" customFormat="1" x14ac:dyDescent="0.25">
      <c r="A252" s="18"/>
      <c r="B252" s="14"/>
      <c r="C252" s="14"/>
      <c r="AE252" s="5"/>
      <c r="BO252" s="14"/>
      <c r="BP252" s="14"/>
    </row>
    <row r="253" spans="1:68" s="4" customFormat="1" x14ac:dyDescent="0.25">
      <c r="A253" s="18"/>
      <c r="B253" s="14"/>
      <c r="C253" s="14"/>
      <c r="AE253" s="5"/>
      <c r="BO253" s="14"/>
      <c r="BP253" s="14"/>
    </row>
    <row r="254" spans="1:68" s="4" customFormat="1" x14ac:dyDescent="0.25">
      <c r="A254" s="18"/>
      <c r="B254" s="14"/>
      <c r="C254" s="14"/>
      <c r="AE254" s="5"/>
      <c r="BO254" s="14"/>
      <c r="BP254" s="14"/>
    </row>
    <row r="255" spans="1:68" s="4" customFormat="1" x14ac:dyDescent="0.25">
      <c r="A255" s="18"/>
      <c r="B255" s="14"/>
      <c r="C255" s="14"/>
      <c r="AE255" s="5"/>
      <c r="BO255" s="14"/>
      <c r="BP255" s="14"/>
    </row>
    <row r="256" spans="1:68" s="4" customFormat="1" x14ac:dyDescent="0.25">
      <c r="A256" s="18"/>
      <c r="B256" s="14"/>
      <c r="C256" s="14"/>
      <c r="AE256" s="5"/>
      <c r="BO256" s="14"/>
      <c r="BP256" s="14"/>
    </row>
    <row r="257" spans="1:68" s="4" customFormat="1" x14ac:dyDescent="0.25">
      <c r="A257" s="18"/>
      <c r="B257" s="14"/>
      <c r="C257" s="14"/>
      <c r="AE257" s="5"/>
      <c r="BO257" s="14"/>
      <c r="BP257" s="14"/>
    </row>
    <row r="258" spans="1:68" s="4" customFormat="1" x14ac:dyDescent="0.25">
      <c r="A258" s="18"/>
      <c r="B258" s="14"/>
      <c r="C258" s="14"/>
      <c r="AE258" s="5"/>
      <c r="BO258" s="14"/>
      <c r="BP258" s="14"/>
    </row>
    <row r="259" spans="1:68" s="4" customFormat="1" x14ac:dyDescent="0.25">
      <c r="A259" s="18"/>
      <c r="B259" s="14"/>
      <c r="C259" s="14"/>
      <c r="AE259" s="5"/>
      <c r="BO259" s="14"/>
      <c r="BP259" s="14"/>
    </row>
    <row r="260" spans="1:68" s="4" customFormat="1" x14ac:dyDescent="0.25">
      <c r="A260" s="18"/>
      <c r="B260" s="14"/>
      <c r="C260" s="14"/>
      <c r="AE260" s="5"/>
      <c r="BO260" s="14"/>
      <c r="BP260" s="14"/>
    </row>
    <row r="261" spans="1:68" s="4" customFormat="1" x14ac:dyDescent="0.25">
      <c r="A261" s="18"/>
      <c r="B261" s="14"/>
      <c r="C261" s="14"/>
      <c r="AE261" s="5"/>
      <c r="BO261" s="14"/>
      <c r="BP261" s="14"/>
    </row>
    <row r="262" spans="1:68" s="4" customFormat="1" x14ac:dyDescent="0.25">
      <c r="A262" s="18"/>
      <c r="B262" s="14"/>
      <c r="C262" s="14"/>
      <c r="AE262" s="5"/>
      <c r="BO262" s="14"/>
      <c r="BP262" s="14"/>
    </row>
    <row r="263" spans="1:68" s="4" customFormat="1" x14ac:dyDescent="0.25">
      <c r="A263" s="18"/>
      <c r="B263" s="14"/>
      <c r="C263" s="14"/>
      <c r="AE263" s="5"/>
      <c r="BO263" s="14"/>
      <c r="BP263" s="14"/>
    </row>
    <row r="264" spans="1:68" s="4" customFormat="1" x14ac:dyDescent="0.25">
      <c r="A264" s="18"/>
      <c r="B264" s="14"/>
      <c r="C264" s="14"/>
      <c r="AE264" s="5"/>
      <c r="BO264" s="14"/>
      <c r="BP264" s="14"/>
    </row>
    <row r="265" spans="1:68" s="4" customFormat="1" x14ac:dyDescent="0.25">
      <c r="A265" s="18"/>
      <c r="B265" s="14"/>
      <c r="C265" s="14"/>
      <c r="AE265" s="5"/>
      <c r="BO265" s="14"/>
      <c r="BP265" s="14"/>
    </row>
    <row r="266" spans="1:68" s="4" customFormat="1" x14ac:dyDescent="0.25">
      <c r="A266" s="18"/>
      <c r="B266" s="14"/>
      <c r="C266" s="14"/>
      <c r="AE266" s="5"/>
      <c r="BO266" s="14"/>
      <c r="BP266" s="14"/>
    </row>
    <row r="267" spans="1:68" s="4" customFormat="1" x14ac:dyDescent="0.25">
      <c r="A267" s="18"/>
      <c r="B267" s="14"/>
      <c r="C267" s="14"/>
      <c r="AE267" s="5"/>
      <c r="BO267" s="14"/>
      <c r="BP267" s="14"/>
    </row>
    <row r="268" spans="1:68" s="4" customFormat="1" x14ac:dyDescent="0.25">
      <c r="A268" s="18"/>
      <c r="B268" s="14"/>
      <c r="C268" s="14"/>
      <c r="AE268" s="5"/>
      <c r="BO268" s="14"/>
      <c r="BP268" s="14"/>
    </row>
    <row r="269" spans="1:68" s="4" customFormat="1" x14ac:dyDescent="0.25">
      <c r="A269" s="18"/>
      <c r="B269" s="14"/>
      <c r="C269" s="14"/>
      <c r="AE269" s="5"/>
      <c r="BO269" s="14"/>
      <c r="BP269" s="14"/>
    </row>
    <row r="270" spans="1:68" s="4" customFormat="1" x14ac:dyDescent="0.25">
      <c r="A270" s="18"/>
      <c r="B270" s="14"/>
      <c r="C270" s="14"/>
      <c r="AE270" s="5"/>
      <c r="BO270" s="14"/>
      <c r="BP270" s="14"/>
    </row>
    <row r="271" spans="1:68" s="4" customFormat="1" x14ac:dyDescent="0.25">
      <c r="A271" s="18"/>
      <c r="B271" s="14"/>
      <c r="C271" s="14"/>
      <c r="AE271" s="5"/>
      <c r="BO271" s="14"/>
      <c r="BP271" s="14"/>
    </row>
    <row r="272" spans="1:68" s="4" customFormat="1" x14ac:dyDescent="0.25">
      <c r="A272" s="18"/>
      <c r="B272" s="14"/>
      <c r="C272" s="14"/>
      <c r="AE272" s="5"/>
      <c r="BO272" s="14"/>
      <c r="BP272" s="14"/>
    </row>
    <row r="273" spans="1:68" s="4" customFormat="1" x14ac:dyDescent="0.25">
      <c r="A273" s="18"/>
      <c r="B273" s="14"/>
      <c r="C273" s="14"/>
      <c r="AE273" s="5"/>
      <c r="BO273" s="14"/>
      <c r="BP273" s="14"/>
    </row>
    <row r="274" spans="1:68" s="4" customFormat="1" x14ac:dyDescent="0.25">
      <c r="A274" s="18"/>
      <c r="B274" s="14"/>
      <c r="C274" s="14"/>
      <c r="AE274" s="5"/>
      <c r="BO274" s="14"/>
      <c r="BP274" s="14"/>
    </row>
    <row r="275" spans="1:68" s="4" customFormat="1" x14ac:dyDescent="0.25">
      <c r="A275" s="18"/>
      <c r="B275" s="14"/>
      <c r="C275" s="14"/>
      <c r="AE275" s="5"/>
      <c r="BO275" s="14"/>
      <c r="BP275" s="14"/>
    </row>
    <row r="276" spans="1:68" s="4" customFormat="1" x14ac:dyDescent="0.25">
      <c r="A276" s="18"/>
      <c r="B276" s="14"/>
      <c r="C276" s="14"/>
      <c r="AE276" s="5"/>
      <c r="BO276" s="14"/>
      <c r="BP276" s="14"/>
    </row>
    <row r="277" spans="1:68" s="4" customFormat="1" x14ac:dyDescent="0.25">
      <c r="A277" s="18"/>
      <c r="B277" s="14"/>
      <c r="C277" s="14"/>
      <c r="AE277" s="5"/>
      <c r="BO277" s="14"/>
      <c r="BP277" s="14"/>
    </row>
    <row r="278" spans="1:68" s="4" customFormat="1" x14ac:dyDescent="0.25">
      <c r="A278" s="18"/>
      <c r="B278" s="14"/>
      <c r="C278" s="14"/>
      <c r="AE278" s="5"/>
      <c r="BO278" s="14"/>
      <c r="BP278" s="14"/>
    </row>
    <row r="279" spans="1:68" s="4" customFormat="1" x14ac:dyDescent="0.25">
      <c r="A279" s="18"/>
      <c r="B279" s="14"/>
      <c r="C279" s="14"/>
      <c r="AE279" s="5"/>
      <c r="BO279" s="14"/>
      <c r="BP279" s="14"/>
    </row>
    <row r="280" spans="1:68" s="4" customFormat="1" x14ac:dyDescent="0.25">
      <c r="A280" s="18"/>
      <c r="B280" s="14"/>
      <c r="C280" s="14"/>
      <c r="AE280" s="5"/>
      <c r="BO280" s="14"/>
      <c r="BP280" s="14"/>
    </row>
    <row r="281" spans="1:68" s="4" customFormat="1" x14ac:dyDescent="0.25">
      <c r="A281" s="18"/>
      <c r="B281" s="14"/>
      <c r="C281" s="14"/>
      <c r="AE281" s="5"/>
      <c r="BO281" s="14"/>
      <c r="BP281" s="14"/>
    </row>
    <row r="282" spans="1:68" s="4" customFormat="1" x14ac:dyDescent="0.25">
      <c r="A282" s="18"/>
      <c r="B282" s="14"/>
      <c r="C282" s="14"/>
      <c r="AE282" s="5"/>
      <c r="BO282" s="14"/>
      <c r="BP282" s="14"/>
    </row>
    <row r="283" spans="1:68" s="4" customFormat="1" x14ac:dyDescent="0.25">
      <c r="A283" s="18"/>
      <c r="B283" s="14"/>
      <c r="C283" s="14"/>
      <c r="AE283" s="5"/>
      <c r="BO283" s="14"/>
      <c r="BP283" s="14"/>
    </row>
    <row r="284" spans="1:68" s="4" customFormat="1" x14ac:dyDescent="0.25">
      <c r="A284" s="18"/>
      <c r="B284" s="14"/>
      <c r="C284" s="14"/>
      <c r="AE284" s="5"/>
      <c r="BO284" s="14"/>
      <c r="BP284" s="14"/>
    </row>
    <row r="285" spans="1:68" s="4" customFormat="1" x14ac:dyDescent="0.25">
      <c r="A285" s="18"/>
      <c r="B285" s="14"/>
      <c r="C285" s="14"/>
      <c r="AE285" s="5"/>
      <c r="BO285" s="14"/>
      <c r="BP285" s="14"/>
    </row>
    <row r="286" spans="1:68" s="4" customFormat="1" x14ac:dyDescent="0.25">
      <c r="A286" s="18"/>
      <c r="B286" s="14"/>
      <c r="C286" s="14"/>
      <c r="AE286" s="5"/>
      <c r="BO286" s="14"/>
      <c r="BP286" s="14"/>
    </row>
    <row r="287" spans="1:68" s="4" customFormat="1" x14ac:dyDescent="0.25">
      <c r="A287" s="18"/>
      <c r="B287" s="14"/>
      <c r="C287" s="14"/>
      <c r="AE287" s="5"/>
      <c r="BO287" s="14"/>
      <c r="BP287" s="14"/>
    </row>
    <row r="288" spans="1:68" s="4" customFormat="1" x14ac:dyDescent="0.25">
      <c r="A288" s="18"/>
      <c r="B288" s="14"/>
      <c r="C288" s="14"/>
      <c r="AE288" s="5"/>
      <c r="BO288" s="14"/>
      <c r="BP288" s="14"/>
    </row>
    <row r="289" spans="1:68" s="4" customFormat="1" x14ac:dyDescent="0.25">
      <c r="A289" s="18"/>
      <c r="B289" s="14"/>
      <c r="C289" s="14"/>
      <c r="AE289" s="5"/>
      <c r="BO289" s="14"/>
      <c r="BP289" s="14"/>
    </row>
    <row r="290" spans="1:68" s="4" customFormat="1" x14ac:dyDescent="0.25">
      <c r="A290" s="18"/>
      <c r="B290" s="14"/>
      <c r="C290" s="14"/>
      <c r="AE290" s="5"/>
      <c r="BO290" s="14"/>
      <c r="BP290" s="14"/>
    </row>
    <row r="291" spans="1:68" s="4" customFormat="1" x14ac:dyDescent="0.25">
      <c r="A291" s="18"/>
      <c r="B291" s="14"/>
      <c r="C291" s="14"/>
      <c r="AE291" s="5"/>
      <c r="BO291" s="14"/>
      <c r="BP291" s="14"/>
    </row>
    <row r="292" spans="1:68" s="4" customFormat="1" x14ac:dyDescent="0.25">
      <c r="A292" s="18"/>
      <c r="B292" s="14"/>
      <c r="C292" s="14"/>
      <c r="AE292" s="5"/>
      <c r="BO292" s="14"/>
      <c r="BP292" s="14"/>
    </row>
    <row r="293" spans="1:68" s="4" customFormat="1" x14ac:dyDescent="0.25">
      <c r="A293" s="18"/>
      <c r="B293" s="14"/>
      <c r="C293" s="14"/>
      <c r="AE293" s="5"/>
      <c r="BO293" s="14"/>
      <c r="BP293" s="14"/>
    </row>
    <row r="294" spans="1:68" s="4" customFormat="1" x14ac:dyDescent="0.25">
      <c r="A294" s="18"/>
      <c r="B294" s="14"/>
      <c r="C294" s="14"/>
      <c r="AE294" s="5"/>
      <c r="BO294" s="14"/>
      <c r="BP294" s="14"/>
    </row>
    <row r="295" spans="1:68" s="4" customFormat="1" x14ac:dyDescent="0.25">
      <c r="A295" s="18"/>
      <c r="B295" s="14"/>
      <c r="C295" s="14"/>
      <c r="AE295" s="5"/>
      <c r="BO295" s="14"/>
      <c r="BP295" s="14"/>
    </row>
    <row r="296" spans="1:68" s="4" customFormat="1" x14ac:dyDescent="0.25">
      <c r="A296" s="18"/>
      <c r="B296" s="14"/>
      <c r="C296" s="14"/>
      <c r="AE296" s="5"/>
      <c r="BO296" s="14"/>
      <c r="BP296" s="14"/>
    </row>
    <row r="297" spans="1:68" s="4" customFormat="1" x14ac:dyDescent="0.25">
      <c r="A297" s="18"/>
      <c r="B297" s="14"/>
      <c r="C297" s="14"/>
      <c r="AE297" s="5"/>
      <c r="BO297" s="14"/>
      <c r="BP297" s="14"/>
    </row>
    <row r="298" spans="1:68" s="4" customFormat="1" x14ac:dyDescent="0.25">
      <c r="A298" s="18"/>
      <c r="B298" s="14"/>
      <c r="C298" s="14"/>
      <c r="AE298" s="5"/>
      <c r="BO298" s="14"/>
      <c r="BP298" s="14"/>
    </row>
    <row r="299" spans="1:68" s="4" customFormat="1" x14ac:dyDescent="0.25">
      <c r="A299" s="18"/>
      <c r="B299" s="14"/>
      <c r="C299" s="14"/>
      <c r="AE299" s="5"/>
      <c r="BO299" s="14"/>
      <c r="BP299" s="14"/>
    </row>
    <row r="300" spans="1:68" s="4" customFormat="1" x14ac:dyDescent="0.25">
      <c r="A300" s="18"/>
      <c r="B300" s="14"/>
      <c r="C300" s="14"/>
      <c r="AE300" s="5"/>
      <c r="BO300" s="14"/>
      <c r="BP300" s="14"/>
    </row>
    <row r="301" spans="1:68" s="4" customFormat="1" x14ac:dyDescent="0.25">
      <c r="A301" s="18"/>
      <c r="B301" s="14"/>
      <c r="C301" s="14"/>
      <c r="AE301" s="5"/>
      <c r="BO301" s="14"/>
      <c r="BP301" s="14"/>
    </row>
    <row r="302" spans="1:68" s="4" customFormat="1" x14ac:dyDescent="0.25">
      <c r="A302" s="18"/>
      <c r="B302" s="14"/>
      <c r="C302" s="14"/>
      <c r="AE302" s="5"/>
      <c r="BO302" s="14"/>
      <c r="BP302" s="14"/>
    </row>
    <row r="303" spans="1:68" s="4" customFormat="1" x14ac:dyDescent="0.25">
      <c r="A303" s="18"/>
      <c r="B303" s="14"/>
      <c r="C303" s="14"/>
      <c r="AE303" s="5"/>
      <c r="BO303" s="14"/>
      <c r="BP303" s="14"/>
    </row>
    <row r="304" spans="1:68" s="4" customFormat="1" x14ac:dyDescent="0.25">
      <c r="A304" s="18"/>
      <c r="B304" s="14"/>
      <c r="C304" s="14"/>
      <c r="AE304" s="5"/>
      <c r="BO304" s="14"/>
      <c r="BP304" s="14"/>
    </row>
    <row r="305" spans="1:68" s="4" customFormat="1" x14ac:dyDescent="0.25">
      <c r="A305" s="18"/>
      <c r="B305" s="14"/>
      <c r="C305" s="14"/>
      <c r="AE305" s="5"/>
      <c r="BO305" s="14"/>
      <c r="BP305" s="14"/>
    </row>
    <row r="306" spans="1:68" s="4" customFormat="1" x14ac:dyDescent="0.25">
      <c r="A306" s="18"/>
      <c r="B306" s="14"/>
      <c r="C306" s="14"/>
      <c r="AE306" s="5"/>
      <c r="BO306" s="14"/>
      <c r="BP306" s="14"/>
    </row>
    <row r="307" spans="1:68" s="4" customFormat="1" x14ac:dyDescent="0.25">
      <c r="A307" s="18"/>
      <c r="B307" s="14"/>
      <c r="C307" s="14"/>
      <c r="AE307" s="5"/>
      <c r="BO307" s="14"/>
      <c r="BP307" s="14"/>
    </row>
    <row r="308" spans="1:68" s="4" customFormat="1" x14ac:dyDescent="0.25">
      <c r="A308" s="18"/>
      <c r="B308" s="14"/>
      <c r="C308" s="14"/>
      <c r="AE308" s="5"/>
      <c r="BO308" s="14"/>
      <c r="BP308" s="14"/>
    </row>
    <row r="309" spans="1:68" s="4" customFormat="1" x14ac:dyDescent="0.25">
      <c r="A309" s="18"/>
      <c r="B309" s="14"/>
      <c r="C309" s="14"/>
      <c r="AE309" s="5"/>
      <c r="BO309" s="14"/>
      <c r="BP309" s="14"/>
    </row>
    <row r="310" spans="1:68" s="4" customFormat="1" x14ac:dyDescent="0.25">
      <c r="A310" s="18"/>
      <c r="B310" s="14"/>
      <c r="C310" s="14"/>
      <c r="AE310" s="5"/>
      <c r="BO310" s="14"/>
      <c r="BP310" s="14"/>
    </row>
    <row r="311" spans="1:68" s="4" customFormat="1" x14ac:dyDescent="0.25">
      <c r="A311" s="18"/>
      <c r="B311" s="14"/>
      <c r="C311" s="14"/>
      <c r="AE311" s="5"/>
      <c r="BO311" s="14"/>
      <c r="BP311" s="14"/>
    </row>
    <row r="312" spans="1:68" s="4" customFormat="1" x14ac:dyDescent="0.25">
      <c r="A312" s="18"/>
      <c r="B312" s="14"/>
      <c r="C312" s="14"/>
      <c r="AE312" s="5"/>
      <c r="BO312" s="14"/>
      <c r="BP312" s="14"/>
    </row>
    <row r="313" spans="1:68" s="4" customFormat="1" x14ac:dyDescent="0.25">
      <c r="A313" s="18"/>
      <c r="B313" s="14"/>
      <c r="C313" s="14"/>
      <c r="AE313" s="5"/>
      <c r="BO313" s="14"/>
      <c r="BP313" s="14"/>
    </row>
    <row r="314" spans="1:68" s="4" customFormat="1" x14ac:dyDescent="0.25">
      <c r="A314" s="18"/>
      <c r="B314" s="14"/>
      <c r="C314" s="14"/>
      <c r="AE314" s="5"/>
      <c r="BO314" s="14"/>
      <c r="BP314" s="14"/>
    </row>
    <row r="315" spans="1:68" s="4" customFormat="1" x14ac:dyDescent="0.25">
      <c r="A315" s="18"/>
      <c r="B315" s="14"/>
      <c r="C315" s="14"/>
      <c r="AE315" s="5"/>
      <c r="BO315" s="14"/>
      <c r="BP315" s="14"/>
    </row>
    <row r="316" spans="1:68" s="4" customFormat="1" x14ac:dyDescent="0.25">
      <c r="A316" s="18"/>
      <c r="B316" s="14"/>
      <c r="C316" s="14"/>
      <c r="AE316" s="5"/>
      <c r="BO316" s="14"/>
      <c r="BP316" s="14"/>
    </row>
    <row r="317" spans="1:68" s="4" customFormat="1" x14ac:dyDescent="0.25">
      <c r="A317" s="18"/>
      <c r="B317" s="14"/>
      <c r="C317" s="14"/>
      <c r="AE317" s="5"/>
      <c r="BO317" s="14"/>
      <c r="BP317" s="14"/>
    </row>
    <row r="318" spans="1:68" s="4" customFormat="1" x14ac:dyDescent="0.25">
      <c r="A318" s="18"/>
      <c r="B318" s="14"/>
      <c r="C318" s="14"/>
      <c r="AE318" s="5"/>
      <c r="BO318" s="14"/>
      <c r="BP318" s="14"/>
    </row>
    <row r="319" spans="1:68" s="4" customFormat="1" x14ac:dyDescent="0.25">
      <c r="A319" s="18"/>
      <c r="B319" s="14"/>
      <c r="C319" s="14"/>
      <c r="AE319" s="5"/>
      <c r="BO319" s="14"/>
      <c r="BP319" s="14"/>
    </row>
    <row r="320" spans="1:68" s="4" customFormat="1" x14ac:dyDescent="0.25">
      <c r="A320" s="18"/>
      <c r="B320" s="14"/>
      <c r="C320" s="14"/>
      <c r="AE320" s="5"/>
      <c r="BO320" s="14"/>
      <c r="BP320" s="14"/>
    </row>
    <row r="321" spans="1:68" s="4" customFormat="1" x14ac:dyDescent="0.25">
      <c r="A321" s="18"/>
      <c r="B321" s="14"/>
      <c r="C321" s="14"/>
      <c r="AE321" s="5"/>
      <c r="BO321" s="14"/>
      <c r="BP321" s="14"/>
    </row>
    <row r="322" spans="1:68" s="4" customFormat="1" x14ac:dyDescent="0.25">
      <c r="A322" s="18"/>
      <c r="B322" s="14"/>
      <c r="C322" s="14"/>
      <c r="AE322" s="5"/>
      <c r="BO322" s="14"/>
      <c r="BP322" s="14"/>
    </row>
    <row r="323" spans="1:68" s="4" customFormat="1" x14ac:dyDescent="0.25">
      <c r="A323" s="18"/>
      <c r="B323" s="14"/>
      <c r="C323" s="14"/>
      <c r="AE323" s="5"/>
      <c r="BO323" s="14"/>
      <c r="BP323" s="14"/>
    </row>
    <row r="324" spans="1:68" s="4" customFormat="1" x14ac:dyDescent="0.25">
      <c r="A324" s="18"/>
      <c r="B324" s="14"/>
      <c r="C324" s="14"/>
      <c r="AE324" s="5"/>
      <c r="BO324" s="14"/>
      <c r="BP324" s="14"/>
    </row>
    <row r="325" spans="1:68" s="4" customFormat="1" x14ac:dyDescent="0.25">
      <c r="A325" s="18"/>
      <c r="B325" s="14"/>
      <c r="C325" s="14"/>
      <c r="AE325" s="5"/>
      <c r="BO325" s="14"/>
      <c r="BP325" s="14"/>
    </row>
    <row r="326" spans="1:68" s="4" customFormat="1" x14ac:dyDescent="0.25">
      <c r="A326" s="18"/>
      <c r="B326" s="14"/>
      <c r="C326" s="14"/>
      <c r="AE326" s="5"/>
      <c r="BO326" s="14"/>
      <c r="BP326" s="14"/>
    </row>
    <row r="327" spans="1:68" s="4" customFormat="1" x14ac:dyDescent="0.25">
      <c r="A327" s="18"/>
      <c r="B327" s="14"/>
      <c r="C327" s="14"/>
      <c r="AE327" s="5"/>
      <c r="BO327" s="14"/>
      <c r="BP327" s="14"/>
    </row>
    <row r="328" spans="1:68" s="4" customFormat="1" x14ac:dyDescent="0.25">
      <c r="A328" s="18"/>
      <c r="B328" s="14"/>
      <c r="C328" s="14"/>
      <c r="AE328" s="5"/>
      <c r="BO328" s="14"/>
      <c r="BP328" s="14"/>
    </row>
    <row r="329" spans="1:68" s="4" customFormat="1" x14ac:dyDescent="0.25">
      <c r="A329" s="18"/>
      <c r="B329" s="14"/>
      <c r="C329" s="14"/>
      <c r="AE329" s="5"/>
      <c r="BO329" s="14"/>
      <c r="BP329" s="14"/>
    </row>
    <row r="330" spans="1:68" s="4" customFormat="1" x14ac:dyDescent="0.25">
      <c r="A330" s="18"/>
      <c r="B330" s="14"/>
      <c r="C330" s="14"/>
      <c r="AE330" s="5"/>
      <c r="BO330" s="14"/>
      <c r="BP330" s="14"/>
    </row>
    <row r="331" spans="1:68" s="4" customFormat="1" x14ac:dyDescent="0.25">
      <c r="A331" s="18"/>
      <c r="B331" s="14"/>
      <c r="C331" s="14"/>
      <c r="AE331" s="5"/>
      <c r="BO331" s="14"/>
      <c r="BP331" s="14"/>
    </row>
    <row r="332" spans="1:68" s="4" customFormat="1" x14ac:dyDescent="0.25">
      <c r="A332" s="18"/>
      <c r="B332" s="14"/>
      <c r="C332" s="14"/>
      <c r="AE332" s="5"/>
      <c r="BO332" s="14"/>
      <c r="BP332" s="14"/>
    </row>
    <row r="333" spans="1:68" s="4" customFormat="1" x14ac:dyDescent="0.25">
      <c r="A333" s="18"/>
      <c r="B333" s="14"/>
      <c r="C333" s="14"/>
      <c r="AE333" s="5"/>
      <c r="BO333" s="14"/>
      <c r="BP333" s="14"/>
    </row>
    <row r="334" spans="1:68" s="4" customFormat="1" x14ac:dyDescent="0.25">
      <c r="A334" s="18"/>
      <c r="B334" s="14"/>
      <c r="C334" s="14"/>
      <c r="AE334" s="5"/>
      <c r="BO334" s="14"/>
      <c r="BP334" s="14"/>
    </row>
    <row r="335" spans="1:68" s="4" customFormat="1" x14ac:dyDescent="0.25">
      <c r="A335" s="18"/>
      <c r="B335" s="14"/>
      <c r="C335" s="14"/>
      <c r="AE335" s="5"/>
      <c r="BO335" s="14"/>
      <c r="BP335" s="14"/>
    </row>
    <row r="336" spans="1:68" s="4" customFormat="1" x14ac:dyDescent="0.25">
      <c r="A336" s="18"/>
      <c r="B336" s="14"/>
      <c r="C336" s="14"/>
      <c r="AE336" s="5"/>
      <c r="BO336" s="14"/>
      <c r="BP336" s="14"/>
    </row>
    <row r="337" spans="1:68" s="4" customFormat="1" x14ac:dyDescent="0.25">
      <c r="A337" s="18"/>
      <c r="B337" s="14"/>
      <c r="C337" s="14"/>
      <c r="AE337" s="5"/>
      <c r="BO337" s="14"/>
      <c r="BP337" s="14"/>
    </row>
    <row r="338" spans="1:68" s="4" customFormat="1" x14ac:dyDescent="0.25">
      <c r="A338" s="18"/>
      <c r="B338" s="14"/>
      <c r="C338" s="14"/>
      <c r="AE338" s="5"/>
      <c r="BO338" s="14"/>
      <c r="BP338" s="14"/>
    </row>
    <row r="339" spans="1:68" s="4" customFormat="1" x14ac:dyDescent="0.25">
      <c r="A339" s="18"/>
      <c r="B339" s="14"/>
      <c r="C339" s="14"/>
      <c r="AE339" s="5"/>
      <c r="BO339" s="14"/>
      <c r="BP339" s="14"/>
    </row>
    <row r="340" spans="1:68" s="4" customFormat="1" x14ac:dyDescent="0.25">
      <c r="A340" s="18"/>
      <c r="B340" s="14"/>
      <c r="C340" s="14"/>
      <c r="AE340" s="5"/>
      <c r="BO340" s="14"/>
      <c r="BP340" s="14"/>
    </row>
    <row r="341" spans="1:68" s="4" customFormat="1" x14ac:dyDescent="0.25">
      <c r="A341" s="18"/>
      <c r="B341" s="14"/>
      <c r="C341" s="14"/>
      <c r="AE341" s="5"/>
      <c r="BO341" s="14"/>
      <c r="BP341" s="14"/>
    </row>
    <row r="342" spans="1:68" s="4" customFormat="1" x14ac:dyDescent="0.25">
      <c r="A342" s="18"/>
      <c r="B342" s="14"/>
      <c r="C342" s="14"/>
      <c r="AE342" s="5"/>
      <c r="BO342" s="14"/>
      <c r="BP342" s="14"/>
    </row>
    <row r="343" spans="1:68" s="4" customFormat="1" x14ac:dyDescent="0.25">
      <c r="A343" s="18"/>
      <c r="B343" s="14"/>
      <c r="C343" s="14"/>
      <c r="AE343" s="5"/>
      <c r="BO343" s="14"/>
      <c r="BP343" s="14"/>
    </row>
    <row r="344" spans="1:68" s="4" customFormat="1" x14ac:dyDescent="0.25">
      <c r="A344" s="18"/>
      <c r="B344" s="14"/>
      <c r="C344" s="14"/>
      <c r="AE344" s="5"/>
      <c r="BO344" s="14"/>
      <c r="BP344" s="14"/>
    </row>
    <row r="345" spans="1:68" s="4" customFormat="1" x14ac:dyDescent="0.25">
      <c r="A345" s="18"/>
      <c r="B345" s="14"/>
      <c r="C345" s="14"/>
      <c r="AE345" s="5"/>
      <c r="BO345" s="14"/>
      <c r="BP345" s="14"/>
    </row>
    <row r="346" spans="1:68" s="4" customFormat="1" x14ac:dyDescent="0.25">
      <c r="A346" s="18"/>
      <c r="B346" s="14"/>
      <c r="C346" s="14"/>
      <c r="AE346" s="5"/>
      <c r="BO346" s="14"/>
      <c r="BP346" s="14"/>
    </row>
    <row r="347" spans="1:68" s="4" customFormat="1" x14ac:dyDescent="0.25">
      <c r="A347" s="18"/>
      <c r="B347" s="14"/>
      <c r="C347" s="14"/>
      <c r="AE347" s="5"/>
      <c r="BO347" s="14"/>
      <c r="BP347" s="14"/>
    </row>
    <row r="348" spans="1:68" s="4" customFormat="1" x14ac:dyDescent="0.25">
      <c r="A348" s="18"/>
      <c r="B348" s="14"/>
      <c r="C348" s="14"/>
      <c r="AE348" s="5"/>
      <c r="BO348" s="14"/>
      <c r="BP348" s="14"/>
    </row>
    <row r="349" spans="1:68" s="4" customFormat="1" x14ac:dyDescent="0.25">
      <c r="A349" s="18"/>
      <c r="B349" s="14"/>
      <c r="C349" s="14"/>
      <c r="AE349" s="5"/>
      <c r="BO349" s="14"/>
      <c r="BP349" s="14"/>
    </row>
    <row r="350" spans="1:68" s="4" customFormat="1" x14ac:dyDescent="0.25">
      <c r="A350" s="18"/>
      <c r="B350" s="14"/>
      <c r="C350" s="14"/>
      <c r="AE350" s="5"/>
      <c r="BO350" s="14"/>
      <c r="BP350" s="14"/>
    </row>
    <row r="351" spans="1:68" s="4" customFormat="1" x14ac:dyDescent="0.25">
      <c r="A351" s="18"/>
      <c r="B351" s="14"/>
      <c r="C351" s="14"/>
      <c r="AE351" s="5"/>
      <c r="BO351" s="14"/>
      <c r="BP351" s="14"/>
    </row>
    <row r="352" spans="1:68" s="4" customFormat="1" x14ac:dyDescent="0.25">
      <c r="A352" s="18"/>
      <c r="B352" s="14"/>
      <c r="C352" s="14"/>
      <c r="AE352" s="5"/>
      <c r="BO352" s="14"/>
      <c r="BP352" s="14"/>
    </row>
    <row r="353" spans="1:68" s="4" customFormat="1" x14ac:dyDescent="0.25">
      <c r="A353" s="18"/>
      <c r="B353" s="14"/>
      <c r="C353" s="14"/>
      <c r="AE353" s="5"/>
      <c r="BO353" s="14"/>
      <c r="BP353" s="14"/>
    </row>
    <row r="354" spans="1:68" s="4" customFormat="1" x14ac:dyDescent="0.25">
      <c r="A354" s="18"/>
      <c r="B354" s="14"/>
      <c r="C354" s="14"/>
      <c r="AE354" s="5"/>
      <c r="BO354" s="14"/>
      <c r="BP354" s="14"/>
    </row>
    <row r="355" spans="1:68" s="4" customFormat="1" x14ac:dyDescent="0.25">
      <c r="A355" s="18"/>
      <c r="B355" s="14"/>
      <c r="C355" s="14"/>
      <c r="AE355" s="5"/>
      <c r="BO355" s="14"/>
      <c r="BP355" s="14"/>
    </row>
    <row r="356" spans="1:68" s="4" customFormat="1" x14ac:dyDescent="0.25">
      <c r="A356" s="18"/>
      <c r="B356" s="14"/>
      <c r="C356" s="14"/>
      <c r="AE356" s="5"/>
      <c r="BO356" s="14"/>
      <c r="BP356" s="14"/>
    </row>
    <row r="357" spans="1:68" s="4" customFormat="1" x14ac:dyDescent="0.25">
      <c r="A357" s="18"/>
      <c r="B357" s="14"/>
      <c r="C357" s="14"/>
      <c r="AE357" s="5"/>
      <c r="BO357" s="14"/>
      <c r="BP357" s="14"/>
    </row>
    <row r="358" spans="1:68" s="4" customFormat="1" x14ac:dyDescent="0.25">
      <c r="A358" s="18"/>
      <c r="B358" s="14"/>
      <c r="C358" s="14"/>
      <c r="AE358" s="5"/>
      <c r="BO358" s="14"/>
      <c r="BP358" s="14"/>
    </row>
    <row r="359" spans="1:68" s="4" customFormat="1" x14ac:dyDescent="0.25">
      <c r="A359" s="18"/>
      <c r="B359" s="14"/>
      <c r="C359" s="14"/>
      <c r="AE359" s="5"/>
      <c r="BO359" s="14"/>
      <c r="BP359" s="14"/>
    </row>
    <row r="360" spans="1:68" s="4" customFormat="1" x14ac:dyDescent="0.25">
      <c r="A360" s="18"/>
      <c r="B360" s="14"/>
      <c r="C360" s="14"/>
      <c r="AE360" s="5"/>
      <c r="BO360" s="14"/>
      <c r="BP360" s="14"/>
    </row>
    <row r="361" spans="1:68" s="4" customFormat="1" x14ac:dyDescent="0.25">
      <c r="A361" s="18"/>
      <c r="B361" s="14"/>
      <c r="C361" s="14"/>
      <c r="AE361" s="5"/>
      <c r="BO361" s="14"/>
      <c r="BP361" s="14"/>
    </row>
    <row r="362" spans="1:68" s="4" customFormat="1" x14ac:dyDescent="0.25">
      <c r="A362" s="18"/>
      <c r="B362" s="14"/>
      <c r="C362" s="14"/>
      <c r="AE362" s="5"/>
      <c r="BO362" s="14"/>
      <c r="BP362" s="14"/>
    </row>
    <row r="363" spans="1:68" s="4" customFormat="1" x14ac:dyDescent="0.25">
      <c r="A363" s="18"/>
      <c r="B363" s="14"/>
      <c r="C363" s="14"/>
      <c r="AE363" s="5"/>
      <c r="BO363" s="14"/>
      <c r="BP363" s="14"/>
    </row>
    <row r="364" spans="1:68" s="4" customFormat="1" x14ac:dyDescent="0.25">
      <c r="A364" s="18"/>
      <c r="B364" s="14"/>
      <c r="C364" s="14"/>
      <c r="AE364" s="5"/>
      <c r="BO364" s="14"/>
      <c r="BP364" s="14"/>
    </row>
    <row r="365" spans="1:68" s="4" customFormat="1" x14ac:dyDescent="0.25">
      <c r="A365" s="18"/>
      <c r="B365" s="14"/>
      <c r="C365" s="14"/>
      <c r="AE365" s="5"/>
      <c r="BO365" s="14"/>
      <c r="BP365" s="14"/>
    </row>
    <row r="366" spans="1:68" s="4" customFormat="1" x14ac:dyDescent="0.25">
      <c r="A366" s="18"/>
      <c r="B366" s="14"/>
      <c r="C366" s="14"/>
      <c r="AE366" s="5"/>
      <c r="BO366" s="14"/>
      <c r="BP366" s="14"/>
    </row>
    <row r="367" spans="1:68" s="4" customFormat="1" x14ac:dyDescent="0.25">
      <c r="A367" s="18"/>
      <c r="B367" s="14"/>
      <c r="C367" s="14"/>
      <c r="AE367" s="5"/>
      <c r="BO367" s="14"/>
      <c r="BP367" s="14"/>
    </row>
    <row r="368" spans="1:68" s="4" customFormat="1" x14ac:dyDescent="0.25">
      <c r="A368" s="18"/>
      <c r="B368" s="14"/>
      <c r="C368" s="14"/>
      <c r="AE368" s="5"/>
      <c r="BO368" s="14"/>
      <c r="BP368" s="14"/>
    </row>
    <row r="369" spans="1:68" s="4" customFormat="1" x14ac:dyDescent="0.25">
      <c r="A369" s="18"/>
      <c r="B369" s="14"/>
      <c r="C369" s="14"/>
      <c r="AE369" s="5"/>
      <c r="BO369" s="14"/>
      <c r="BP369" s="14"/>
    </row>
    <row r="370" spans="1:68" s="4" customFormat="1" x14ac:dyDescent="0.25">
      <c r="A370" s="18"/>
      <c r="B370" s="14"/>
      <c r="C370" s="14"/>
      <c r="AE370" s="5"/>
      <c r="BO370" s="14"/>
      <c r="BP370" s="14"/>
    </row>
    <row r="371" spans="1:68" s="4" customFormat="1" x14ac:dyDescent="0.25">
      <c r="A371" s="18"/>
      <c r="B371" s="14"/>
      <c r="C371" s="14"/>
      <c r="AE371" s="5"/>
      <c r="BO371" s="14"/>
      <c r="BP371" s="14"/>
    </row>
    <row r="372" spans="1:68" s="4" customFormat="1" x14ac:dyDescent="0.25">
      <c r="A372" s="18"/>
      <c r="B372" s="14"/>
      <c r="C372" s="14"/>
      <c r="AE372" s="5"/>
      <c r="BO372" s="14"/>
      <c r="BP372" s="14"/>
    </row>
    <row r="373" spans="1:68" s="4" customFormat="1" x14ac:dyDescent="0.25">
      <c r="A373" s="18"/>
      <c r="B373" s="14"/>
      <c r="C373" s="14"/>
      <c r="AE373" s="5"/>
      <c r="BO373" s="14"/>
      <c r="BP373" s="14"/>
    </row>
    <row r="374" spans="1:68" s="4" customFormat="1" x14ac:dyDescent="0.25">
      <c r="A374" s="18"/>
      <c r="B374" s="14"/>
      <c r="C374" s="14"/>
      <c r="AE374" s="5"/>
      <c r="BO374" s="14"/>
      <c r="BP374" s="14"/>
    </row>
    <row r="375" spans="1:68" s="4" customFormat="1" x14ac:dyDescent="0.25">
      <c r="A375" s="18"/>
      <c r="B375" s="14"/>
      <c r="C375" s="14"/>
      <c r="AE375" s="5"/>
      <c r="BO375" s="14"/>
      <c r="BP375" s="14"/>
    </row>
    <row r="376" spans="1:68" s="4" customFormat="1" x14ac:dyDescent="0.25">
      <c r="A376" s="18"/>
      <c r="B376" s="14"/>
      <c r="C376" s="14"/>
      <c r="AE376" s="5"/>
      <c r="BO376" s="14"/>
      <c r="BP376" s="14"/>
    </row>
    <row r="377" spans="1:68" s="4" customFormat="1" x14ac:dyDescent="0.25">
      <c r="A377" s="18"/>
      <c r="B377" s="14"/>
      <c r="C377" s="14"/>
      <c r="AE377" s="5"/>
      <c r="BO377" s="14"/>
      <c r="BP377" s="14"/>
    </row>
    <row r="378" spans="1:68" s="4" customFormat="1" x14ac:dyDescent="0.25">
      <c r="A378" s="18"/>
      <c r="B378" s="14"/>
      <c r="C378" s="14"/>
      <c r="AE378" s="5"/>
      <c r="BO378" s="14"/>
      <c r="BP378" s="14"/>
    </row>
    <row r="379" spans="1:68" s="4" customFormat="1" x14ac:dyDescent="0.25">
      <c r="A379" s="18"/>
      <c r="B379" s="14"/>
      <c r="C379" s="14"/>
      <c r="AE379" s="5"/>
      <c r="BO379" s="14"/>
      <c r="BP379" s="14"/>
    </row>
    <row r="380" spans="1:68" s="4" customFormat="1" x14ac:dyDescent="0.25">
      <c r="A380" s="18"/>
      <c r="B380" s="14"/>
      <c r="C380" s="14"/>
      <c r="AE380" s="5"/>
      <c r="BO380" s="14"/>
      <c r="BP380" s="14"/>
    </row>
    <row r="381" spans="1:68" s="4" customFormat="1" x14ac:dyDescent="0.25">
      <c r="A381" s="18"/>
      <c r="B381" s="14"/>
      <c r="C381" s="14"/>
      <c r="AE381" s="5"/>
      <c r="BO381" s="14"/>
      <c r="BP381" s="14"/>
    </row>
    <row r="382" spans="1:68" s="4" customFormat="1" x14ac:dyDescent="0.25">
      <c r="A382" s="18"/>
      <c r="B382" s="14"/>
      <c r="C382" s="14"/>
      <c r="AE382" s="5"/>
      <c r="BO382" s="14"/>
      <c r="BP382" s="14"/>
    </row>
    <row r="383" spans="1:68" s="4" customFormat="1" x14ac:dyDescent="0.25">
      <c r="A383" s="18"/>
      <c r="B383" s="14"/>
      <c r="C383" s="14"/>
      <c r="AE383" s="5"/>
      <c r="BO383" s="14"/>
      <c r="BP383" s="14"/>
    </row>
    <row r="384" spans="1:68" s="4" customFormat="1" x14ac:dyDescent="0.25">
      <c r="A384" s="18"/>
      <c r="B384" s="14"/>
      <c r="C384" s="14"/>
      <c r="AE384" s="5"/>
      <c r="BO384" s="14"/>
      <c r="BP384" s="14"/>
    </row>
    <row r="385" spans="1:68" s="4" customFormat="1" x14ac:dyDescent="0.25">
      <c r="A385" s="18"/>
      <c r="B385" s="14"/>
      <c r="C385" s="14"/>
      <c r="AE385" s="5"/>
      <c r="BO385" s="14"/>
      <c r="BP385" s="14"/>
    </row>
    <row r="386" spans="1:68" s="4" customFormat="1" x14ac:dyDescent="0.25">
      <c r="A386" s="18"/>
      <c r="B386" s="14"/>
      <c r="C386" s="14"/>
      <c r="AE386" s="5"/>
      <c r="BO386" s="14"/>
      <c r="BP386" s="14"/>
    </row>
    <row r="387" spans="1:68" s="4" customFormat="1" x14ac:dyDescent="0.25">
      <c r="A387" s="18"/>
      <c r="B387" s="14"/>
      <c r="C387" s="14"/>
      <c r="AE387" s="5"/>
      <c r="BO387" s="14"/>
      <c r="BP387" s="14"/>
    </row>
    <row r="388" spans="1:68" s="4" customFormat="1" x14ac:dyDescent="0.25">
      <c r="A388" s="18"/>
      <c r="B388" s="14"/>
      <c r="C388" s="14"/>
      <c r="AE388" s="5"/>
      <c r="BO388" s="14"/>
      <c r="BP388" s="14"/>
    </row>
    <row r="389" spans="1:68" s="4" customFormat="1" x14ac:dyDescent="0.25">
      <c r="A389" s="18"/>
      <c r="B389" s="14"/>
      <c r="C389" s="14"/>
      <c r="AE389" s="5"/>
      <c r="BO389" s="14"/>
      <c r="BP389" s="14"/>
    </row>
    <row r="390" spans="1:68" s="4" customFormat="1" x14ac:dyDescent="0.25">
      <c r="A390" s="18"/>
      <c r="B390" s="14"/>
      <c r="C390" s="14"/>
      <c r="AE390" s="5"/>
      <c r="BO390" s="14"/>
      <c r="BP390" s="14"/>
    </row>
    <row r="391" spans="1:68" s="4" customFormat="1" x14ac:dyDescent="0.25">
      <c r="A391" s="18"/>
      <c r="B391" s="14"/>
      <c r="C391" s="14"/>
      <c r="AE391" s="5"/>
      <c r="BO391" s="14"/>
      <c r="BP391" s="14"/>
    </row>
    <row r="392" spans="1:68" s="4" customFormat="1" x14ac:dyDescent="0.25">
      <c r="A392" s="18"/>
      <c r="B392" s="14"/>
      <c r="C392" s="14"/>
      <c r="AE392" s="5"/>
      <c r="BO392" s="14"/>
      <c r="BP392" s="14"/>
    </row>
    <row r="393" spans="1:68" s="4" customFormat="1" x14ac:dyDescent="0.25">
      <c r="A393" s="18"/>
      <c r="B393" s="14"/>
      <c r="C393" s="14"/>
      <c r="AE393" s="5"/>
      <c r="BO393" s="14"/>
      <c r="BP393" s="14"/>
    </row>
    <row r="394" spans="1:68" s="4" customFormat="1" x14ac:dyDescent="0.25">
      <c r="A394" s="18"/>
      <c r="B394" s="14"/>
      <c r="C394" s="14"/>
      <c r="AE394" s="5"/>
      <c r="BO394" s="14"/>
      <c r="BP394" s="14"/>
    </row>
    <row r="395" spans="1:68" s="4" customFormat="1" x14ac:dyDescent="0.25">
      <c r="A395" s="18"/>
      <c r="B395" s="14"/>
      <c r="C395" s="14"/>
      <c r="AE395" s="5"/>
      <c r="BO395" s="14"/>
      <c r="BP395" s="14"/>
    </row>
    <row r="396" spans="1:68" s="4" customFormat="1" x14ac:dyDescent="0.25">
      <c r="A396" s="18"/>
      <c r="B396" s="14"/>
      <c r="C396" s="14"/>
      <c r="AE396" s="5"/>
      <c r="BO396" s="14"/>
      <c r="BP396" s="14"/>
    </row>
    <row r="397" spans="1:68" s="4" customFormat="1" x14ac:dyDescent="0.25">
      <c r="A397" s="18"/>
      <c r="B397" s="14"/>
      <c r="C397" s="14"/>
      <c r="AE397" s="5"/>
      <c r="BO397" s="14"/>
      <c r="BP397" s="14"/>
    </row>
    <row r="398" spans="1:68" s="4" customFormat="1" x14ac:dyDescent="0.25">
      <c r="A398" s="18"/>
      <c r="B398" s="14"/>
      <c r="C398" s="14"/>
      <c r="AE398" s="5"/>
      <c r="BO398" s="14"/>
      <c r="BP398" s="14"/>
    </row>
    <row r="399" spans="1:68" s="4" customFormat="1" x14ac:dyDescent="0.25">
      <c r="A399" s="18"/>
      <c r="B399" s="14"/>
      <c r="C399" s="14"/>
      <c r="AE399" s="5"/>
      <c r="BO399" s="14"/>
      <c r="BP399" s="14"/>
    </row>
    <row r="400" spans="1:68" s="4" customFormat="1" x14ac:dyDescent="0.25">
      <c r="A400" s="18"/>
      <c r="B400" s="14"/>
      <c r="C400" s="14"/>
      <c r="AE400" s="5"/>
      <c r="BO400" s="14"/>
      <c r="BP400" s="14"/>
    </row>
    <row r="401" spans="1:68" s="4" customFormat="1" x14ac:dyDescent="0.25">
      <c r="A401" s="18"/>
      <c r="B401" s="14"/>
      <c r="C401" s="14"/>
      <c r="AE401" s="5"/>
      <c r="BO401" s="14"/>
      <c r="BP401" s="14"/>
    </row>
    <row r="402" spans="1:68" s="4" customFormat="1" x14ac:dyDescent="0.25">
      <c r="A402" s="18"/>
      <c r="B402" s="14"/>
      <c r="C402" s="14"/>
      <c r="AE402" s="5"/>
      <c r="BO402" s="14"/>
      <c r="BP402" s="14"/>
    </row>
    <row r="403" spans="1:68" s="4" customFormat="1" x14ac:dyDescent="0.25">
      <c r="A403" s="18"/>
      <c r="B403" s="14"/>
      <c r="C403" s="14"/>
      <c r="AE403" s="5"/>
      <c r="BO403" s="14"/>
      <c r="BP403" s="14"/>
    </row>
    <row r="404" spans="1:68" s="4" customFormat="1" x14ac:dyDescent="0.25">
      <c r="A404" s="18"/>
      <c r="B404" s="14"/>
      <c r="C404" s="14"/>
      <c r="AE404" s="5"/>
      <c r="BO404" s="14"/>
      <c r="BP404" s="14"/>
    </row>
    <row r="405" spans="1:68" s="4" customFormat="1" x14ac:dyDescent="0.25">
      <c r="A405" s="18"/>
      <c r="B405" s="14"/>
      <c r="C405" s="14"/>
      <c r="AE405" s="5"/>
      <c r="BO405" s="14"/>
      <c r="BP405" s="14"/>
    </row>
    <row r="406" spans="1:68" s="4" customFormat="1" x14ac:dyDescent="0.25">
      <c r="A406" s="18"/>
      <c r="B406" s="14"/>
      <c r="C406" s="14"/>
      <c r="AE406" s="5"/>
      <c r="BO406" s="14"/>
      <c r="BP406" s="14"/>
    </row>
    <row r="407" spans="1:68" s="4" customFormat="1" x14ac:dyDescent="0.25">
      <c r="A407" s="18"/>
      <c r="B407" s="14"/>
      <c r="C407" s="14"/>
      <c r="AE407" s="5"/>
      <c r="BO407" s="14"/>
      <c r="BP407" s="14"/>
    </row>
    <row r="408" spans="1:68" s="4" customFormat="1" x14ac:dyDescent="0.25">
      <c r="A408" s="18"/>
      <c r="B408" s="14"/>
      <c r="C408" s="14"/>
      <c r="AE408" s="5"/>
      <c r="BO408" s="14"/>
      <c r="BP408" s="14"/>
    </row>
    <row r="409" spans="1:68" s="4" customFormat="1" x14ac:dyDescent="0.25">
      <c r="A409" s="18"/>
      <c r="B409" s="14"/>
      <c r="C409" s="14"/>
      <c r="AE409" s="5"/>
      <c r="BO409" s="14"/>
      <c r="BP409" s="14"/>
    </row>
    <row r="410" spans="1:68" s="4" customFormat="1" x14ac:dyDescent="0.25">
      <c r="A410" s="18"/>
      <c r="B410" s="14"/>
      <c r="C410" s="14"/>
      <c r="AE410" s="5"/>
      <c r="BO410" s="14"/>
      <c r="BP410" s="14"/>
    </row>
    <row r="411" spans="1:68" s="4" customFormat="1" x14ac:dyDescent="0.25">
      <c r="A411" s="18"/>
      <c r="B411" s="14"/>
      <c r="C411" s="14"/>
      <c r="AE411" s="5"/>
      <c r="BO411" s="14"/>
      <c r="BP411" s="14"/>
    </row>
    <row r="412" spans="1:68" s="4" customFormat="1" x14ac:dyDescent="0.25">
      <c r="A412" s="18"/>
      <c r="B412" s="14"/>
      <c r="C412" s="14"/>
      <c r="AE412" s="5"/>
      <c r="BO412" s="14"/>
      <c r="BP412" s="14"/>
    </row>
    <row r="413" spans="1:68" s="4" customFormat="1" x14ac:dyDescent="0.25">
      <c r="A413" s="18"/>
      <c r="B413" s="14"/>
      <c r="C413" s="14"/>
      <c r="AE413" s="5"/>
      <c r="BO413" s="14"/>
      <c r="BP413" s="14"/>
    </row>
    <row r="414" spans="1:68" s="4" customFormat="1" x14ac:dyDescent="0.25">
      <c r="A414" s="18"/>
      <c r="B414" s="14"/>
      <c r="C414" s="14"/>
      <c r="AE414" s="5"/>
      <c r="BO414" s="14"/>
      <c r="BP414" s="14"/>
    </row>
    <row r="415" spans="1:68" s="4" customFormat="1" x14ac:dyDescent="0.25">
      <c r="A415" s="18"/>
      <c r="B415" s="14"/>
      <c r="C415" s="14"/>
      <c r="AE415" s="5"/>
      <c r="BO415" s="14"/>
      <c r="BP415" s="14"/>
    </row>
    <row r="416" spans="1:68" s="4" customFormat="1" x14ac:dyDescent="0.25">
      <c r="A416" s="18"/>
      <c r="B416" s="14"/>
      <c r="C416" s="14"/>
      <c r="AE416" s="5"/>
      <c r="BO416" s="14"/>
      <c r="BP416" s="14"/>
    </row>
    <row r="417" spans="1:68" s="4" customFormat="1" x14ac:dyDescent="0.25">
      <c r="A417" s="18"/>
      <c r="B417" s="14"/>
      <c r="C417" s="14"/>
      <c r="AE417" s="5"/>
      <c r="BO417" s="14"/>
      <c r="BP417" s="14"/>
    </row>
    <row r="418" spans="1:68" s="4" customFormat="1" x14ac:dyDescent="0.25">
      <c r="A418" s="18"/>
      <c r="B418" s="14"/>
      <c r="C418" s="14"/>
      <c r="AE418" s="5"/>
      <c r="BO418" s="14"/>
      <c r="BP418" s="14"/>
    </row>
    <row r="419" spans="1:68" s="4" customFormat="1" x14ac:dyDescent="0.25">
      <c r="A419" s="18"/>
      <c r="B419" s="14"/>
      <c r="C419" s="14"/>
      <c r="AE419" s="5"/>
      <c r="BO419" s="14"/>
      <c r="BP419" s="14"/>
    </row>
    <row r="420" spans="1:68" s="4" customFormat="1" x14ac:dyDescent="0.25">
      <c r="A420" s="18"/>
      <c r="B420" s="14"/>
      <c r="C420" s="14"/>
      <c r="AE420" s="5"/>
      <c r="BO420" s="14"/>
      <c r="BP420" s="14"/>
    </row>
    <row r="421" spans="1:68" s="4" customFormat="1" x14ac:dyDescent="0.25">
      <c r="A421" s="18"/>
      <c r="B421" s="14"/>
      <c r="C421" s="14"/>
      <c r="AE421" s="5"/>
      <c r="BO421" s="14"/>
      <c r="BP421" s="14"/>
    </row>
    <row r="422" spans="1:68" s="4" customFormat="1" x14ac:dyDescent="0.25">
      <c r="A422" s="18"/>
      <c r="B422" s="14"/>
      <c r="C422" s="14"/>
      <c r="AE422" s="5"/>
      <c r="BO422" s="14"/>
      <c r="BP422" s="14"/>
    </row>
    <row r="423" spans="1:68" s="4" customFormat="1" x14ac:dyDescent="0.25">
      <c r="A423" s="18"/>
      <c r="B423" s="14"/>
      <c r="C423" s="14"/>
      <c r="AE423" s="5"/>
      <c r="BO423" s="14"/>
      <c r="BP423" s="14"/>
    </row>
    <row r="424" spans="1:68" s="4" customFormat="1" x14ac:dyDescent="0.25">
      <c r="A424" s="18"/>
      <c r="B424" s="14"/>
      <c r="C424" s="14"/>
      <c r="AE424" s="5"/>
      <c r="BO424" s="14"/>
      <c r="BP424" s="14"/>
    </row>
    <row r="425" spans="1:68" s="4" customFormat="1" x14ac:dyDescent="0.25">
      <c r="A425" s="18"/>
      <c r="B425" s="14"/>
      <c r="C425" s="14"/>
      <c r="AE425" s="5"/>
      <c r="BO425" s="14"/>
      <c r="BP425" s="14"/>
    </row>
    <row r="426" spans="1:68" s="4" customFormat="1" x14ac:dyDescent="0.25">
      <c r="A426" s="18"/>
      <c r="B426" s="14"/>
      <c r="C426" s="14"/>
      <c r="AE426" s="5"/>
      <c r="BO426" s="14"/>
      <c r="BP426" s="14"/>
    </row>
    <row r="427" spans="1:68" s="4" customFormat="1" x14ac:dyDescent="0.25">
      <c r="A427" s="18"/>
      <c r="B427" s="14"/>
      <c r="C427" s="14"/>
      <c r="AE427" s="5"/>
      <c r="BO427" s="14"/>
      <c r="BP427" s="14"/>
    </row>
    <row r="428" spans="1:68" s="4" customFormat="1" x14ac:dyDescent="0.25">
      <c r="A428" s="18"/>
      <c r="B428" s="14"/>
      <c r="C428" s="14"/>
      <c r="AE428" s="5"/>
      <c r="BO428" s="14"/>
      <c r="BP428" s="14"/>
    </row>
    <row r="429" spans="1:68" s="4" customFormat="1" x14ac:dyDescent="0.25">
      <c r="A429" s="18"/>
      <c r="B429" s="14"/>
      <c r="C429" s="14"/>
      <c r="AE429" s="5"/>
      <c r="BO429" s="14"/>
      <c r="BP429" s="14"/>
    </row>
    <row r="430" spans="1:68" s="4" customFormat="1" x14ac:dyDescent="0.25">
      <c r="A430" s="18"/>
      <c r="B430" s="14"/>
      <c r="C430" s="14"/>
      <c r="AE430" s="5"/>
      <c r="BO430" s="14"/>
      <c r="BP430" s="14"/>
    </row>
    <row r="431" spans="1:68" s="4" customFormat="1" x14ac:dyDescent="0.25">
      <c r="A431" s="18"/>
      <c r="B431" s="14"/>
      <c r="C431" s="14"/>
      <c r="AE431" s="5"/>
      <c r="BO431" s="14"/>
      <c r="BP431" s="14"/>
    </row>
    <row r="432" spans="1:68" s="4" customFormat="1" x14ac:dyDescent="0.25">
      <c r="A432" s="18"/>
      <c r="B432" s="14"/>
      <c r="C432" s="14"/>
      <c r="AE432" s="5"/>
      <c r="BO432" s="14"/>
      <c r="BP432" s="14"/>
    </row>
    <row r="433" spans="1:68" s="4" customFormat="1" x14ac:dyDescent="0.25">
      <c r="A433" s="18"/>
      <c r="B433" s="14"/>
      <c r="C433" s="14"/>
      <c r="AE433" s="5"/>
      <c r="BO433" s="14"/>
      <c r="BP433" s="14"/>
    </row>
    <row r="434" spans="1:68" s="4" customFormat="1" x14ac:dyDescent="0.25">
      <c r="A434" s="18"/>
      <c r="B434" s="14"/>
      <c r="C434" s="14"/>
      <c r="AE434" s="5"/>
      <c r="BO434" s="14"/>
      <c r="BP434" s="14"/>
    </row>
    <row r="435" spans="1:68" s="4" customFormat="1" x14ac:dyDescent="0.25">
      <c r="A435" s="18"/>
      <c r="B435" s="14"/>
      <c r="C435" s="14"/>
      <c r="AE435" s="5"/>
      <c r="BO435" s="14"/>
      <c r="BP435" s="14"/>
    </row>
    <row r="436" spans="1:68" s="4" customFormat="1" x14ac:dyDescent="0.25">
      <c r="A436" s="18"/>
      <c r="B436" s="14"/>
      <c r="C436" s="14"/>
      <c r="AE436" s="5"/>
      <c r="BO436" s="14"/>
      <c r="BP436" s="14"/>
    </row>
    <row r="437" spans="1:68" s="4" customFormat="1" x14ac:dyDescent="0.25">
      <c r="A437" s="18"/>
      <c r="B437" s="14"/>
      <c r="C437" s="14"/>
      <c r="AE437" s="5"/>
      <c r="BO437" s="14"/>
      <c r="BP437" s="14"/>
    </row>
    <row r="438" spans="1:68" s="4" customFormat="1" x14ac:dyDescent="0.25">
      <c r="A438" s="18"/>
      <c r="B438" s="14"/>
      <c r="C438" s="14"/>
      <c r="AE438" s="5"/>
      <c r="BO438" s="14"/>
      <c r="BP438" s="14"/>
    </row>
    <row r="439" spans="1:68" s="4" customFormat="1" x14ac:dyDescent="0.25">
      <c r="A439" s="18"/>
      <c r="B439" s="14"/>
      <c r="C439" s="14"/>
      <c r="AE439" s="5"/>
      <c r="BO439" s="14"/>
      <c r="BP439" s="14"/>
    </row>
    <row r="440" spans="1:68" s="4" customFormat="1" x14ac:dyDescent="0.25">
      <c r="A440" s="18"/>
      <c r="B440" s="14"/>
      <c r="C440" s="14"/>
      <c r="AE440" s="5"/>
      <c r="BO440" s="14"/>
      <c r="BP440" s="14"/>
    </row>
    <row r="441" spans="1:68" s="4" customFormat="1" x14ac:dyDescent="0.25">
      <c r="A441" s="18"/>
      <c r="B441" s="14"/>
      <c r="C441" s="14"/>
      <c r="AE441" s="5"/>
      <c r="BO441" s="14"/>
      <c r="BP441" s="14"/>
    </row>
    <row r="442" spans="1:68" s="4" customFormat="1" x14ac:dyDescent="0.25">
      <c r="A442" s="18"/>
      <c r="B442" s="14"/>
      <c r="C442" s="14"/>
      <c r="AE442" s="5"/>
      <c r="BO442" s="14"/>
      <c r="BP442" s="14"/>
    </row>
    <row r="443" spans="1:68" s="4" customFormat="1" x14ac:dyDescent="0.25">
      <c r="A443" s="18"/>
      <c r="B443" s="14"/>
      <c r="C443" s="14"/>
      <c r="AE443" s="5"/>
      <c r="BO443" s="14"/>
      <c r="BP443" s="14"/>
    </row>
    <row r="444" spans="1:68" s="4" customFormat="1" x14ac:dyDescent="0.25">
      <c r="A444" s="18"/>
      <c r="B444" s="14"/>
      <c r="C444" s="14"/>
      <c r="AE444" s="5"/>
      <c r="BO444" s="14"/>
      <c r="BP444" s="14"/>
    </row>
    <row r="445" spans="1:68" s="4" customFormat="1" x14ac:dyDescent="0.25">
      <c r="A445" s="18"/>
      <c r="B445" s="14"/>
      <c r="C445" s="14"/>
      <c r="AE445" s="5"/>
      <c r="BO445" s="14"/>
      <c r="BP445" s="14"/>
    </row>
    <row r="446" spans="1:68" s="4" customFormat="1" x14ac:dyDescent="0.25">
      <c r="A446" s="18"/>
      <c r="B446" s="14"/>
      <c r="C446" s="14"/>
      <c r="AE446" s="5"/>
      <c r="BO446" s="14"/>
      <c r="BP446" s="14"/>
    </row>
    <row r="447" spans="1:68" s="4" customFormat="1" x14ac:dyDescent="0.25">
      <c r="A447" s="18"/>
      <c r="B447" s="14"/>
      <c r="C447" s="14"/>
      <c r="AE447" s="5"/>
      <c r="BO447" s="14"/>
      <c r="BP447" s="14"/>
    </row>
    <row r="448" spans="1:68" s="4" customFormat="1" x14ac:dyDescent="0.25">
      <c r="A448" s="18"/>
      <c r="B448" s="14"/>
      <c r="C448" s="14"/>
      <c r="AE448" s="5"/>
      <c r="BO448" s="14"/>
      <c r="BP448" s="14"/>
    </row>
    <row r="449" spans="1:68" s="4" customFormat="1" x14ac:dyDescent="0.25">
      <c r="A449" s="18"/>
      <c r="B449" s="14"/>
      <c r="C449" s="14"/>
      <c r="AE449" s="5"/>
      <c r="BO449" s="14"/>
      <c r="BP449" s="14"/>
    </row>
    <row r="450" spans="1:68" s="4" customFormat="1" x14ac:dyDescent="0.25">
      <c r="A450" s="18"/>
      <c r="B450" s="14"/>
      <c r="C450" s="14"/>
      <c r="AE450" s="5"/>
      <c r="BO450" s="14"/>
      <c r="BP450" s="14"/>
    </row>
    <row r="451" spans="1:68" s="4" customFormat="1" x14ac:dyDescent="0.25">
      <c r="A451" s="18"/>
      <c r="B451" s="14"/>
      <c r="C451" s="14"/>
      <c r="AE451" s="5"/>
      <c r="BO451" s="14"/>
      <c r="BP451" s="14"/>
    </row>
    <row r="452" spans="1:68" s="4" customFormat="1" x14ac:dyDescent="0.25">
      <c r="A452" s="18"/>
      <c r="B452" s="14"/>
      <c r="C452" s="14"/>
      <c r="AE452" s="5"/>
      <c r="BO452" s="14"/>
      <c r="BP452" s="14"/>
    </row>
    <row r="453" spans="1:68" s="4" customFormat="1" x14ac:dyDescent="0.25">
      <c r="A453" s="18"/>
      <c r="B453" s="14"/>
      <c r="C453" s="14"/>
      <c r="AE453" s="5"/>
      <c r="BO453" s="14"/>
      <c r="BP453" s="14"/>
    </row>
    <row r="454" spans="1:68" s="4" customFormat="1" x14ac:dyDescent="0.25">
      <c r="A454" s="18"/>
      <c r="B454" s="14"/>
      <c r="C454" s="14"/>
      <c r="AE454" s="5"/>
      <c r="BO454" s="14"/>
      <c r="BP454" s="14"/>
    </row>
    <row r="455" spans="1:68" s="4" customFormat="1" x14ac:dyDescent="0.25">
      <c r="A455" s="18"/>
      <c r="B455" s="14"/>
      <c r="C455" s="14"/>
      <c r="AE455" s="5"/>
      <c r="BO455" s="14"/>
      <c r="BP455" s="14"/>
    </row>
    <row r="456" spans="1:68" s="4" customFormat="1" x14ac:dyDescent="0.25">
      <c r="A456" s="18"/>
      <c r="B456" s="14"/>
      <c r="C456" s="14"/>
      <c r="AE456" s="5"/>
      <c r="BO456" s="14"/>
      <c r="BP456" s="14"/>
    </row>
    <row r="457" spans="1:68" s="4" customFormat="1" x14ac:dyDescent="0.25">
      <c r="A457" s="18"/>
      <c r="B457" s="14"/>
      <c r="C457" s="14"/>
      <c r="AE457" s="5"/>
      <c r="BO457" s="14"/>
      <c r="BP457" s="14"/>
    </row>
    <row r="458" spans="1:68" s="4" customFormat="1" x14ac:dyDescent="0.25">
      <c r="A458" s="18"/>
      <c r="B458" s="14"/>
      <c r="C458" s="14"/>
      <c r="AE458" s="5"/>
      <c r="BO458" s="14"/>
      <c r="BP458" s="14"/>
    </row>
    <row r="459" spans="1:68" s="4" customFormat="1" x14ac:dyDescent="0.25">
      <c r="A459" s="18"/>
      <c r="B459" s="14"/>
      <c r="C459" s="14"/>
      <c r="AE459" s="5"/>
      <c r="BO459" s="14"/>
      <c r="BP459" s="14"/>
    </row>
    <row r="460" spans="1:68" s="4" customFormat="1" x14ac:dyDescent="0.25">
      <c r="A460" s="18"/>
      <c r="B460" s="14"/>
      <c r="C460" s="14"/>
      <c r="AE460" s="5"/>
      <c r="BO460" s="14"/>
      <c r="BP460" s="14"/>
    </row>
    <row r="461" spans="1:68" s="4" customFormat="1" x14ac:dyDescent="0.25">
      <c r="A461" s="18"/>
      <c r="B461" s="14"/>
      <c r="C461" s="14"/>
      <c r="AE461" s="5"/>
      <c r="BO461" s="14"/>
      <c r="BP461" s="14"/>
    </row>
    <row r="462" spans="1:68" s="4" customFormat="1" x14ac:dyDescent="0.25">
      <c r="A462" s="18"/>
      <c r="B462" s="14"/>
      <c r="C462" s="14"/>
      <c r="AE462" s="5"/>
      <c r="BO462" s="14"/>
      <c r="BP462" s="14"/>
    </row>
    <row r="463" spans="1:68" s="4" customFormat="1" x14ac:dyDescent="0.25">
      <c r="A463" s="18"/>
      <c r="B463" s="14"/>
      <c r="C463" s="14"/>
      <c r="AE463" s="5"/>
      <c r="BO463" s="14"/>
      <c r="BP463" s="14"/>
    </row>
    <row r="464" spans="1:68" s="4" customFormat="1" x14ac:dyDescent="0.25">
      <c r="A464" s="18"/>
      <c r="B464" s="14"/>
      <c r="C464" s="14"/>
      <c r="AE464" s="5"/>
      <c r="BO464" s="14"/>
      <c r="BP464" s="14"/>
    </row>
    <row r="465" spans="1:68" s="4" customFormat="1" x14ac:dyDescent="0.25">
      <c r="A465" s="18"/>
      <c r="B465" s="14"/>
      <c r="C465" s="14"/>
      <c r="AE465" s="5"/>
      <c r="BO465" s="14"/>
      <c r="BP465" s="14"/>
    </row>
    <row r="466" spans="1:68" s="4" customFormat="1" x14ac:dyDescent="0.25">
      <c r="A466" s="18"/>
      <c r="B466" s="14"/>
      <c r="C466" s="14"/>
      <c r="AE466" s="5"/>
      <c r="BO466" s="14"/>
      <c r="BP466" s="14"/>
    </row>
    <row r="467" spans="1:68" s="4" customFormat="1" x14ac:dyDescent="0.25">
      <c r="A467" s="18"/>
      <c r="B467" s="14"/>
      <c r="C467" s="14"/>
      <c r="AE467" s="5"/>
      <c r="BO467" s="14"/>
      <c r="BP467" s="14"/>
    </row>
    <row r="468" spans="1:68" s="4" customFormat="1" x14ac:dyDescent="0.25">
      <c r="A468" s="18"/>
      <c r="B468" s="14"/>
      <c r="C468" s="14"/>
      <c r="AE468" s="5"/>
      <c r="BO468" s="14"/>
      <c r="BP468" s="14"/>
    </row>
    <row r="469" spans="1:68" s="4" customFormat="1" x14ac:dyDescent="0.25">
      <c r="A469" s="18"/>
      <c r="B469" s="14"/>
      <c r="C469" s="14"/>
      <c r="AE469" s="5"/>
      <c r="BO469" s="14"/>
      <c r="BP469" s="14"/>
    </row>
    <row r="470" spans="1:68" s="4" customFormat="1" x14ac:dyDescent="0.25">
      <c r="A470" s="18"/>
      <c r="B470" s="14"/>
      <c r="C470" s="14"/>
      <c r="AE470" s="5"/>
      <c r="BO470" s="14"/>
      <c r="BP470" s="14"/>
    </row>
    <row r="471" spans="1:68" s="4" customFormat="1" x14ac:dyDescent="0.25">
      <c r="A471" s="18"/>
      <c r="B471" s="14"/>
      <c r="C471" s="14"/>
      <c r="AE471" s="5"/>
      <c r="BO471" s="14"/>
      <c r="BP471" s="14"/>
    </row>
    <row r="472" spans="1:68" s="4" customFormat="1" x14ac:dyDescent="0.25">
      <c r="A472" s="18"/>
      <c r="B472" s="14"/>
      <c r="C472" s="14"/>
      <c r="AE472" s="5"/>
      <c r="BO472" s="14"/>
      <c r="BP472" s="14"/>
    </row>
    <row r="473" spans="1:68" s="4" customFormat="1" x14ac:dyDescent="0.25">
      <c r="A473" s="18"/>
      <c r="B473" s="14"/>
      <c r="C473" s="14"/>
      <c r="AE473" s="5"/>
      <c r="BO473" s="14"/>
      <c r="BP473" s="14"/>
    </row>
    <row r="474" spans="1:68" s="4" customFormat="1" x14ac:dyDescent="0.25">
      <c r="A474" s="18"/>
      <c r="B474" s="14"/>
      <c r="C474" s="14"/>
      <c r="AE474" s="5"/>
      <c r="BO474" s="14"/>
      <c r="BP474" s="14"/>
    </row>
    <row r="475" spans="1:68" s="4" customFormat="1" x14ac:dyDescent="0.25">
      <c r="A475" s="18"/>
      <c r="B475" s="14"/>
      <c r="C475" s="14"/>
      <c r="AE475" s="5"/>
      <c r="BO475" s="14"/>
      <c r="BP475" s="14"/>
    </row>
    <row r="476" spans="1:68" s="4" customFormat="1" x14ac:dyDescent="0.25">
      <c r="A476" s="18"/>
      <c r="B476" s="14"/>
      <c r="C476" s="14"/>
      <c r="AE476" s="5"/>
      <c r="BO476" s="14"/>
      <c r="BP476" s="14"/>
    </row>
    <row r="477" spans="1:68" s="4" customFormat="1" x14ac:dyDescent="0.25">
      <c r="A477" s="18"/>
      <c r="B477" s="14"/>
      <c r="C477" s="14"/>
      <c r="AE477" s="5"/>
      <c r="BO477" s="14"/>
      <c r="BP477" s="14"/>
    </row>
    <row r="478" spans="1:68" s="4" customFormat="1" x14ac:dyDescent="0.25">
      <c r="A478" s="18"/>
      <c r="B478" s="14"/>
      <c r="C478" s="14"/>
      <c r="AE478" s="5"/>
      <c r="BO478" s="14"/>
      <c r="BP478" s="14"/>
    </row>
    <row r="479" spans="1:68" s="4" customFormat="1" x14ac:dyDescent="0.25">
      <c r="A479" s="18"/>
      <c r="B479" s="14"/>
      <c r="C479" s="14"/>
      <c r="AE479" s="5"/>
      <c r="BO479" s="14"/>
      <c r="BP479" s="14"/>
    </row>
    <row r="480" spans="1:68" s="4" customFormat="1" x14ac:dyDescent="0.25">
      <c r="A480" s="18"/>
      <c r="B480" s="14"/>
      <c r="C480" s="14"/>
      <c r="AE480" s="5"/>
      <c r="BO480" s="14"/>
      <c r="BP480" s="14"/>
    </row>
    <row r="481" spans="1:68" s="4" customFormat="1" x14ac:dyDescent="0.25">
      <c r="A481" s="18"/>
      <c r="B481" s="14"/>
      <c r="C481" s="14"/>
      <c r="AE481" s="5"/>
      <c r="BO481" s="14"/>
      <c r="BP481" s="14"/>
    </row>
    <row r="482" spans="1:68" s="4" customFormat="1" x14ac:dyDescent="0.25">
      <c r="A482" s="18"/>
      <c r="B482" s="14"/>
      <c r="C482" s="14"/>
      <c r="AE482" s="5"/>
      <c r="BO482" s="14"/>
      <c r="BP482" s="14"/>
    </row>
    <row r="483" spans="1:68" s="4" customFormat="1" x14ac:dyDescent="0.25">
      <c r="A483" s="18"/>
      <c r="B483" s="14"/>
      <c r="C483" s="14"/>
      <c r="AE483" s="5"/>
      <c r="BO483" s="14"/>
      <c r="BP483" s="14"/>
    </row>
    <row r="484" spans="1:68" s="4" customFormat="1" x14ac:dyDescent="0.25">
      <c r="A484" s="18"/>
      <c r="B484" s="14"/>
      <c r="C484" s="14"/>
      <c r="AE484" s="5"/>
      <c r="BO484" s="14"/>
      <c r="BP484" s="14"/>
    </row>
    <row r="485" spans="1:68" s="4" customFormat="1" x14ac:dyDescent="0.25">
      <c r="A485" s="18"/>
      <c r="B485" s="14"/>
      <c r="C485" s="14"/>
      <c r="AE485" s="5"/>
      <c r="BO485" s="14"/>
      <c r="BP485" s="14"/>
    </row>
    <row r="486" spans="1:68" s="4" customFormat="1" x14ac:dyDescent="0.25">
      <c r="A486" s="18"/>
      <c r="B486" s="14"/>
      <c r="C486" s="14"/>
      <c r="AE486" s="5"/>
      <c r="BO486" s="14"/>
      <c r="BP486" s="14"/>
    </row>
    <row r="487" spans="1:68" s="4" customFormat="1" x14ac:dyDescent="0.25">
      <c r="A487" s="18"/>
      <c r="B487" s="14"/>
      <c r="C487" s="14"/>
      <c r="AE487" s="5"/>
      <c r="BO487" s="14"/>
      <c r="BP487" s="14"/>
    </row>
    <row r="488" spans="1:68" s="4" customFormat="1" x14ac:dyDescent="0.25">
      <c r="A488" s="18"/>
      <c r="B488" s="14"/>
      <c r="C488" s="14"/>
      <c r="AE488" s="5"/>
      <c r="BO488" s="14"/>
      <c r="BP488" s="14"/>
    </row>
    <row r="489" spans="1:68" s="4" customFormat="1" x14ac:dyDescent="0.25">
      <c r="A489" s="18"/>
      <c r="B489" s="14"/>
      <c r="C489" s="14"/>
      <c r="AE489" s="5"/>
      <c r="BO489" s="14"/>
      <c r="BP489" s="14"/>
    </row>
    <row r="490" spans="1:68" s="4" customFormat="1" x14ac:dyDescent="0.25">
      <c r="A490" s="18"/>
      <c r="B490" s="14"/>
      <c r="C490" s="14"/>
      <c r="AE490" s="5"/>
      <c r="BO490" s="14"/>
      <c r="BP490" s="14"/>
    </row>
    <row r="491" spans="1:68" s="4" customFormat="1" x14ac:dyDescent="0.25">
      <c r="A491" s="18"/>
      <c r="B491" s="14"/>
      <c r="C491" s="14"/>
      <c r="AE491" s="5"/>
      <c r="BO491" s="14"/>
      <c r="BP491" s="14"/>
    </row>
    <row r="492" spans="1:68" s="4" customFormat="1" x14ac:dyDescent="0.25">
      <c r="A492" s="18"/>
      <c r="B492" s="14"/>
      <c r="C492" s="14"/>
      <c r="AE492" s="5"/>
      <c r="BO492" s="14"/>
      <c r="BP492" s="14"/>
    </row>
    <row r="493" spans="1:68" s="4" customFormat="1" x14ac:dyDescent="0.25">
      <c r="A493" s="18"/>
      <c r="B493" s="14"/>
      <c r="C493" s="14"/>
      <c r="AE493" s="5"/>
      <c r="BO493" s="14"/>
      <c r="BP493" s="14"/>
    </row>
    <row r="494" spans="1:68" s="4" customFormat="1" x14ac:dyDescent="0.25">
      <c r="A494" s="18"/>
      <c r="B494" s="14"/>
      <c r="C494" s="14"/>
      <c r="AE494" s="5"/>
      <c r="BO494" s="14"/>
      <c r="BP494" s="14"/>
    </row>
    <row r="495" spans="1:68" s="4" customFormat="1" x14ac:dyDescent="0.25">
      <c r="A495" s="18"/>
      <c r="B495" s="14"/>
      <c r="C495" s="14"/>
      <c r="AE495" s="5"/>
      <c r="BO495" s="14"/>
      <c r="BP495" s="14"/>
    </row>
    <row r="496" spans="1:68" s="4" customFormat="1" x14ac:dyDescent="0.25">
      <c r="A496" s="18"/>
      <c r="B496" s="14"/>
      <c r="C496" s="14"/>
      <c r="AE496" s="5"/>
      <c r="BO496" s="14"/>
      <c r="BP496" s="14"/>
    </row>
    <row r="497" spans="1:68" s="4" customFormat="1" x14ac:dyDescent="0.25">
      <c r="A497" s="18"/>
      <c r="B497" s="14"/>
      <c r="C497" s="14"/>
      <c r="AE497" s="5"/>
      <c r="BO497" s="14"/>
      <c r="BP497" s="14"/>
    </row>
    <row r="498" spans="1:68" s="4" customFormat="1" x14ac:dyDescent="0.25">
      <c r="A498" s="18"/>
      <c r="B498" s="14"/>
      <c r="C498" s="14"/>
      <c r="AE498" s="5"/>
      <c r="BO498" s="14"/>
      <c r="BP498" s="14"/>
    </row>
    <row r="499" spans="1:68" s="4" customFormat="1" x14ac:dyDescent="0.25">
      <c r="A499" s="18"/>
      <c r="B499" s="14"/>
      <c r="C499" s="14"/>
      <c r="AE499" s="5"/>
      <c r="BO499" s="14"/>
      <c r="BP499" s="14"/>
    </row>
    <row r="500" spans="1:68" s="4" customFormat="1" x14ac:dyDescent="0.25">
      <c r="A500" s="18"/>
      <c r="B500" s="14"/>
      <c r="C500" s="14"/>
      <c r="AE500" s="5"/>
      <c r="BO500" s="14"/>
      <c r="BP500" s="14"/>
    </row>
    <row r="501" spans="1:68" s="4" customFormat="1" x14ac:dyDescent="0.25">
      <c r="A501" s="18"/>
      <c r="B501" s="14"/>
      <c r="C501" s="14"/>
      <c r="AE501" s="5"/>
      <c r="BO501" s="14"/>
      <c r="BP501" s="14"/>
    </row>
    <row r="502" spans="1:68" s="4" customFormat="1" x14ac:dyDescent="0.25">
      <c r="A502" s="18"/>
      <c r="B502" s="14"/>
      <c r="C502" s="14"/>
      <c r="AE502" s="5"/>
      <c r="BO502" s="14"/>
      <c r="BP502" s="14"/>
    </row>
    <row r="503" spans="1:68" s="4" customFormat="1" x14ac:dyDescent="0.25">
      <c r="A503" s="18"/>
      <c r="B503" s="14"/>
      <c r="C503" s="14"/>
      <c r="AE503" s="5"/>
      <c r="BO503" s="14"/>
      <c r="BP503" s="14"/>
    </row>
    <row r="504" spans="1:68" s="4" customFormat="1" x14ac:dyDescent="0.25">
      <c r="A504" s="18"/>
      <c r="B504" s="14"/>
      <c r="C504" s="14"/>
      <c r="AE504" s="5"/>
      <c r="BO504" s="14"/>
      <c r="BP504" s="14"/>
    </row>
    <row r="505" spans="1:68" s="4" customFormat="1" x14ac:dyDescent="0.25">
      <c r="A505" s="18"/>
      <c r="B505" s="14"/>
      <c r="C505" s="14"/>
      <c r="AE505" s="5"/>
      <c r="BO505" s="14"/>
      <c r="BP505" s="14"/>
    </row>
    <row r="506" spans="1:68" s="4" customFormat="1" x14ac:dyDescent="0.25">
      <c r="A506" s="18"/>
      <c r="B506" s="14"/>
      <c r="C506" s="14"/>
      <c r="AE506" s="5"/>
      <c r="BO506" s="14"/>
      <c r="BP506" s="14"/>
    </row>
    <row r="507" spans="1:68" s="4" customFormat="1" x14ac:dyDescent="0.25">
      <c r="A507" s="18"/>
      <c r="B507" s="14"/>
      <c r="C507" s="14"/>
      <c r="AE507" s="5"/>
      <c r="BO507" s="14"/>
      <c r="BP507" s="14"/>
    </row>
    <row r="508" spans="1:68" s="4" customFormat="1" x14ac:dyDescent="0.25">
      <c r="A508" s="18"/>
      <c r="B508" s="14"/>
      <c r="C508" s="14"/>
      <c r="AE508" s="5"/>
      <c r="BO508" s="14"/>
      <c r="BP508" s="14"/>
    </row>
    <row r="509" spans="1:68" s="4" customFormat="1" x14ac:dyDescent="0.25">
      <c r="A509" s="18"/>
      <c r="B509" s="14"/>
      <c r="C509" s="14"/>
      <c r="AE509" s="5"/>
      <c r="BO509" s="14"/>
      <c r="BP509" s="14"/>
    </row>
    <row r="510" spans="1:68" s="4" customFormat="1" x14ac:dyDescent="0.25">
      <c r="A510" s="18"/>
      <c r="B510" s="14"/>
      <c r="C510" s="14"/>
      <c r="AE510" s="5"/>
      <c r="BO510" s="14"/>
      <c r="BP510" s="14"/>
    </row>
    <row r="511" spans="1:68" s="4" customFormat="1" x14ac:dyDescent="0.25">
      <c r="A511" s="18"/>
      <c r="B511" s="14"/>
      <c r="C511" s="14"/>
      <c r="AE511" s="5"/>
      <c r="BO511" s="14"/>
      <c r="BP511" s="14"/>
    </row>
    <row r="512" spans="1:68" s="4" customFormat="1" x14ac:dyDescent="0.25">
      <c r="A512" s="18"/>
      <c r="B512" s="14"/>
      <c r="C512" s="14"/>
      <c r="AE512" s="5"/>
      <c r="BO512" s="14"/>
      <c r="BP512" s="14"/>
    </row>
    <row r="513" spans="1:68" s="4" customFormat="1" x14ac:dyDescent="0.25">
      <c r="A513" s="18"/>
      <c r="B513" s="14"/>
      <c r="C513" s="14"/>
      <c r="AE513" s="5"/>
      <c r="BO513" s="14"/>
      <c r="BP513" s="14"/>
    </row>
    <row r="514" spans="1:68" s="4" customFormat="1" x14ac:dyDescent="0.25">
      <c r="A514" s="18"/>
      <c r="B514" s="14"/>
      <c r="C514" s="14"/>
      <c r="AE514" s="5"/>
      <c r="BO514" s="14"/>
      <c r="BP514" s="14"/>
    </row>
    <row r="515" spans="1:68" s="4" customFormat="1" x14ac:dyDescent="0.25">
      <c r="A515" s="18"/>
      <c r="B515" s="14"/>
      <c r="C515" s="14"/>
      <c r="AE515" s="5"/>
      <c r="BO515" s="14"/>
      <c r="BP515" s="14"/>
    </row>
    <row r="516" spans="1:68" s="4" customFormat="1" x14ac:dyDescent="0.25">
      <c r="A516" s="18"/>
      <c r="B516" s="14"/>
      <c r="C516" s="14"/>
      <c r="AE516" s="5"/>
      <c r="BO516" s="14"/>
      <c r="BP516" s="14"/>
    </row>
    <row r="517" spans="1:68" s="4" customFormat="1" x14ac:dyDescent="0.25">
      <c r="A517" s="18"/>
      <c r="B517" s="14"/>
      <c r="C517" s="14"/>
      <c r="AE517" s="5"/>
      <c r="BO517" s="14"/>
      <c r="BP517" s="14"/>
    </row>
    <row r="518" spans="1:68" s="4" customFormat="1" x14ac:dyDescent="0.25">
      <c r="A518" s="18"/>
      <c r="B518" s="14"/>
      <c r="C518" s="14"/>
      <c r="AE518" s="5"/>
      <c r="BO518" s="14"/>
      <c r="BP518" s="14"/>
    </row>
    <row r="519" spans="1:68" s="4" customFormat="1" x14ac:dyDescent="0.25">
      <c r="A519" s="18"/>
      <c r="B519" s="14"/>
      <c r="C519" s="14"/>
      <c r="AE519" s="5"/>
      <c r="BO519" s="14"/>
      <c r="BP519" s="14"/>
    </row>
    <row r="520" spans="1:68" s="4" customFormat="1" x14ac:dyDescent="0.25">
      <c r="A520" s="18"/>
      <c r="B520" s="14"/>
      <c r="C520" s="14"/>
      <c r="AE520" s="5"/>
      <c r="BO520" s="14"/>
      <c r="BP520" s="14"/>
    </row>
    <row r="521" spans="1:68" s="4" customFormat="1" x14ac:dyDescent="0.25">
      <c r="A521" s="18"/>
      <c r="B521" s="14"/>
      <c r="C521" s="14"/>
      <c r="AE521" s="5"/>
      <c r="BO521" s="14"/>
      <c r="BP521" s="14"/>
    </row>
    <row r="522" spans="1:68" s="4" customFormat="1" x14ac:dyDescent="0.25">
      <c r="A522" s="18"/>
      <c r="B522" s="14"/>
      <c r="C522" s="14"/>
      <c r="AE522" s="5"/>
      <c r="BO522" s="14"/>
      <c r="BP522" s="14"/>
    </row>
    <row r="523" spans="1:68" s="4" customFormat="1" x14ac:dyDescent="0.25">
      <c r="A523" s="18"/>
      <c r="B523" s="14"/>
      <c r="C523" s="14"/>
      <c r="AE523" s="5"/>
      <c r="BO523" s="14"/>
      <c r="BP523" s="14"/>
    </row>
    <row r="524" spans="1:68" s="4" customFormat="1" x14ac:dyDescent="0.25">
      <c r="A524" s="18"/>
      <c r="B524" s="14"/>
      <c r="C524" s="14"/>
      <c r="AE524" s="5"/>
      <c r="BO524" s="14"/>
      <c r="BP524" s="14"/>
    </row>
    <row r="525" spans="1:68" s="4" customFormat="1" x14ac:dyDescent="0.25">
      <c r="A525" s="18"/>
      <c r="B525" s="14"/>
      <c r="C525" s="14"/>
      <c r="AE525" s="5"/>
      <c r="BO525" s="14"/>
      <c r="BP525" s="14"/>
    </row>
    <row r="526" spans="1:68" s="4" customFormat="1" x14ac:dyDescent="0.25">
      <c r="A526" s="18"/>
      <c r="B526" s="14"/>
      <c r="C526" s="14"/>
      <c r="AE526" s="5"/>
      <c r="BO526" s="14"/>
      <c r="BP526" s="14"/>
    </row>
    <row r="527" spans="1:68" s="4" customFormat="1" x14ac:dyDescent="0.25">
      <c r="A527" s="18"/>
      <c r="B527" s="14"/>
      <c r="C527" s="14"/>
      <c r="AE527" s="5"/>
      <c r="BO527" s="14"/>
      <c r="BP527" s="14"/>
    </row>
    <row r="528" spans="1:68" s="4" customFormat="1" x14ac:dyDescent="0.25">
      <c r="A528" s="18"/>
      <c r="B528" s="14"/>
      <c r="C528" s="14"/>
      <c r="AE528" s="5"/>
      <c r="BO528" s="14"/>
      <c r="BP528" s="14"/>
    </row>
    <row r="529" spans="1:68" s="4" customFormat="1" x14ac:dyDescent="0.25">
      <c r="A529" s="18"/>
      <c r="B529" s="14"/>
      <c r="C529" s="14"/>
      <c r="AE529" s="5"/>
      <c r="BO529" s="14"/>
      <c r="BP529" s="14"/>
    </row>
    <row r="530" spans="1:68" s="4" customFormat="1" x14ac:dyDescent="0.25">
      <c r="A530" s="18"/>
      <c r="B530" s="14"/>
      <c r="C530" s="14"/>
      <c r="AE530" s="5"/>
      <c r="BO530" s="14"/>
      <c r="BP530" s="14"/>
    </row>
    <row r="531" spans="1:68" s="4" customFormat="1" x14ac:dyDescent="0.25">
      <c r="A531" s="18"/>
      <c r="B531" s="14"/>
      <c r="C531" s="14"/>
      <c r="AE531" s="5"/>
      <c r="BO531" s="14"/>
      <c r="BP531" s="14"/>
    </row>
    <row r="532" spans="1:68" s="4" customFormat="1" x14ac:dyDescent="0.25">
      <c r="A532" s="18"/>
      <c r="B532" s="14"/>
      <c r="C532" s="14"/>
      <c r="AE532" s="5"/>
      <c r="BO532" s="14"/>
      <c r="BP532" s="14"/>
    </row>
    <row r="533" spans="1:68" s="4" customFormat="1" x14ac:dyDescent="0.25">
      <c r="A533" s="18"/>
      <c r="B533" s="14"/>
      <c r="C533" s="14"/>
      <c r="AE533" s="5"/>
      <c r="BO533" s="14"/>
      <c r="BP533" s="14"/>
    </row>
    <row r="534" spans="1:68" s="4" customFormat="1" x14ac:dyDescent="0.25">
      <c r="A534" s="18"/>
      <c r="B534" s="14"/>
      <c r="C534" s="14"/>
      <c r="AE534" s="5"/>
      <c r="BO534" s="14"/>
      <c r="BP534" s="14"/>
    </row>
    <row r="535" spans="1:68" s="4" customFormat="1" x14ac:dyDescent="0.25">
      <c r="A535" s="18"/>
      <c r="B535" s="14"/>
      <c r="C535" s="14"/>
      <c r="AE535" s="5"/>
      <c r="BO535" s="14"/>
      <c r="BP535" s="14"/>
    </row>
    <row r="536" spans="1:68" s="4" customFormat="1" x14ac:dyDescent="0.25">
      <c r="A536" s="18"/>
      <c r="B536" s="14"/>
      <c r="C536" s="14"/>
      <c r="AE536" s="5"/>
      <c r="BO536" s="14"/>
      <c r="BP536" s="14"/>
    </row>
    <row r="537" spans="1:68" s="4" customFormat="1" x14ac:dyDescent="0.25">
      <c r="A537" s="18"/>
      <c r="B537" s="14"/>
      <c r="C537" s="14"/>
      <c r="AE537" s="5"/>
      <c r="BO537" s="14"/>
      <c r="BP537" s="14"/>
    </row>
    <row r="538" spans="1:68" s="4" customFormat="1" x14ac:dyDescent="0.25">
      <c r="A538" s="18"/>
      <c r="B538" s="14"/>
      <c r="C538" s="14"/>
      <c r="AE538" s="5"/>
      <c r="BO538" s="14"/>
      <c r="BP538" s="14"/>
    </row>
    <row r="539" spans="1:68" s="4" customFormat="1" x14ac:dyDescent="0.25">
      <c r="A539" s="18"/>
      <c r="B539" s="14"/>
      <c r="C539" s="14"/>
      <c r="AE539" s="5"/>
      <c r="BO539" s="14"/>
      <c r="BP539" s="14"/>
    </row>
    <row r="540" spans="1:68" s="4" customFormat="1" x14ac:dyDescent="0.25">
      <c r="A540" s="18"/>
      <c r="B540" s="14"/>
      <c r="C540" s="14"/>
      <c r="AE540" s="5"/>
      <c r="BO540" s="14"/>
      <c r="BP540" s="14"/>
    </row>
    <row r="541" spans="1:68" s="4" customFormat="1" x14ac:dyDescent="0.25">
      <c r="A541" s="18"/>
      <c r="B541" s="14"/>
      <c r="C541" s="14"/>
      <c r="AE541" s="5"/>
      <c r="BO541" s="14"/>
      <c r="BP541" s="14"/>
    </row>
    <row r="542" spans="1:68" s="4" customFormat="1" x14ac:dyDescent="0.25">
      <c r="A542" s="18"/>
      <c r="B542" s="14"/>
      <c r="C542" s="14"/>
      <c r="AE542" s="5"/>
      <c r="BO542" s="14"/>
      <c r="BP542" s="14"/>
    </row>
    <row r="543" spans="1:68" s="4" customFormat="1" x14ac:dyDescent="0.25">
      <c r="A543" s="18"/>
      <c r="B543" s="14"/>
      <c r="C543" s="14"/>
      <c r="AE543" s="5"/>
      <c r="BO543" s="14"/>
      <c r="BP543" s="14"/>
    </row>
    <row r="544" spans="1:68" s="4" customFormat="1" x14ac:dyDescent="0.25">
      <c r="A544" s="18"/>
      <c r="B544" s="14"/>
      <c r="C544" s="14"/>
      <c r="AE544" s="5"/>
      <c r="BO544" s="14"/>
      <c r="BP544" s="14"/>
    </row>
    <row r="545" spans="1:68" s="4" customFormat="1" x14ac:dyDescent="0.25">
      <c r="A545" s="18"/>
      <c r="B545" s="14"/>
      <c r="C545" s="14"/>
      <c r="AE545" s="5"/>
      <c r="BO545" s="14"/>
      <c r="BP545" s="14"/>
    </row>
    <row r="546" spans="1:68" s="4" customFormat="1" x14ac:dyDescent="0.25">
      <c r="A546" s="18"/>
      <c r="B546" s="14"/>
      <c r="C546" s="14"/>
      <c r="AE546" s="5"/>
      <c r="BO546" s="14"/>
      <c r="BP546" s="14"/>
    </row>
    <row r="547" spans="1:68" s="4" customFormat="1" x14ac:dyDescent="0.25">
      <c r="A547" s="18"/>
      <c r="B547" s="14"/>
      <c r="C547" s="14"/>
      <c r="AE547" s="5"/>
      <c r="BO547" s="14"/>
      <c r="BP547" s="14"/>
    </row>
    <row r="548" spans="1:68" s="4" customFormat="1" x14ac:dyDescent="0.25">
      <c r="A548" s="18"/>
      <c r="B548" s="14"/>
      <c r="C548" s="14"/>
      <c r="AE548" s="5"/>
      <c r="BO548" s="14"/>
      <c r="BP548" s="14"/>
    </row>
    <row r="549" spans="1:68" s="4" customFormat="1" x14ac:dyDescent="0.25">
      <c r="A549" s="18"/>
      <c r="B549" s="14"/>
      <c r="C549" s="14"/>
      <c r="AE549" s="5"/>
      <c r="BO549" s="14"/>
      <c r="BP549" s="14"/>
    </row>
    <row r="550" spans="1:68" s="4" customFormat="1" x14ac:dyDescent="0.25">
      <c r="A550" s="18"/>
      <c r="B550" s="14"/>
      <c r="C550" s="14"/>
      <c r="AE550" s="5"/>
      <c r="BO550" s="14"/>
      <c r="BP550" s="14"/>
    </row>
    <row r="551" spans="1:68" s="4" customFormat="1" x14ac:dyDescent="0.25">
      <c r="A551" s="18"/>
      <c r="B551" s="14"/>
      <c r="C551" s="14"/>
      <c r="AE551" s="5"/>
      <c r="BO551" s="14"/>
      <c r="BP551" s="14"/>
    </row>
    <row r="552" spans="1:68" s="4" customFormat="1" x14ac:dyDescent="0.25">
      <c r="A552" s="18"/>
      <c r="B552" s="14"/>
      <c r="C552" s="14"/>
      <c r="AE552" s="5"/>
      <c r="BO552" s="14"/>
      <c r="BP552" s="14"/>
    </row>
    <row r="553" spans="1:68" s="4" customFormat="1" x14ac:dyDescent="0.25">
      <c r="A553" s="18"/>
      <c r="B553" s="14"/>
      <c r="C553" s="14"/>
      <c r="AE553" s="5"/>
      <c r="BO553" s="14"/>
      <c r="BP553" s="14"/>
    </row>
    <row r="554" spans="1:68" s="4" customFormat="1" x14ac:dyDescent="0.25">
      <c r="A554" s="18"/>
      <c r="B554" s="14"/>
      <c r="C554" s="14"/>
      <c r="AE554" s="5"/>
      <c r="BO554" s="14"/>
      <c r="BP554" s="14"/>
    </row>
    <row r="555" spans="1:68" s="4" customFormat="1" x14ac:dyDescent="0.25">
      <c r="A555" s="18"/>
      <c r="B555" s="14"/>
      <c r="C555" s="14"/>
      <c r="AE555" s="5"/>
      <c r="BO555" s="14"/>
      <c r="BP555" s="14"/>
    </row>
    <row r="556" spans="1:68" s="4" customFormat="1" x14ac:dyDescent="0.25">
      <c r="A556" s="18"/>
      <c r="B556" s="14"/>
      <c r="C556" s="14"/>
      <c r="AE556" s="5"/>
      <c r="BO556" s="14"/>
      <c r="BP556" s="14"/>
    </row>
    <row r="557" spans="1:68" s="4" customFormat="1" x14ac:dyDescent="0.25">
      <c r="A557" s="18"/>
      <c r="B557" s="14"/>
      <c r="C557" s="14"/>
      <c r="AE557" s="5"/>
      <c r="BO557" s="14"/>
      <c r="BP557" s="14"/>
    </row>
    <row r="558" spans="1:68" s="4" customFormat="1" x14ac:dyDescent="0.25">
      <c r="A558" s="18"/>
      <c r="B558" s="14"/>
      <c r="C558" s="14"/>
      <c r="AE558" s="5"/>
      <c r="BO558" s="14"/>
      <c r="BP558" s="14"/>
    </row>
    <row r="559" spans="1:68" s="4" customFormat="1" x14ac:dyDescent="0.25">
      <c r="A559" s="18"/>
      <c r="B559" s="14"/>
      <c r="C559" s="14"/>
      <c r="AE559" s="5"/>
      <c r="BO559" s="14"/>
      <c r="BP559" s="14"/>
    </row>
    <row r="560" spans="1:68" s="4" customFormat="1" x14ac:dyDescent="0.25">
      <c r="A560" s="18"/>
      <c r="B560" s="14"/>
      <c r="C560" s="14"/>
      <c r="AE560" s="5"/>
      <c r="BO560" s="14"/>
      <c r="BP560" s="14"/>
    </row>
    <row r="561" spans="1:68" s="4" customFormat="1" x14ac:dyDescent="0.25">
      <c r="A561" s="18"/>
      <c r="B561" s="14"/>
      <c r="C561" s="14"/>
      <c r="AE561" s="5"/>
      <c r="BO561" s="14"/>
      <c r="BP561" s="14"/>
    </row>
    <row r="562" spans="1:68" s="4" customFormat="1" x14ac:dyDescent="0.25">
      <c r="A562" s="18"/>
      <c r="B562" s="14"/>
      <c r="C562" s="14"/>
      <c r="AE562" s="5"/>
      <c r="BO562" s="14"/>
      <c r="BP562" s="14"/>
    </row>
    <row r="563" spans="1:68" s="4" customFormat="1" x14ac:dyDescent="0.25">
      <c r="A563" s="18"/>
      <c r="B563" s="14"/>
      <c r="C563" s="14"/>
      <c r="AE563" s="5"/>
      <c r="BO563" s="14"/>
      <c r="BP563" s="14"/>
    </row>
    <row r="564" spans="1:68" s="4" customFormat="1" x14ac:dyDescent="0.25">
      <c r="A564" s="18"/>
      <c r="B564" s="14"/>
      <c r="C564" s="14"/>
      <c r="AE564" s="5"/>
      <c r="BO564" s="14"/>
      <c r="BP564" s="14"/>
    </row>
    <row r="565" spans="1:68" s="4" customFormat="1" x14ac:dyDescent="0.25">
      <c r="A565" s="18"/>
      <c r="B565" s="14"/>
      <c r="C565" s="14"/>
      <c r="AE565" s="5"/>
      <c r="BO565" s="14"/>
      <c r="BP565" s="14"/>
    </row>
    <row r="566" spans="1:68" s="4" customFormat="1" x14ac:dyDescent="0.25">
      <c r="A566" s="18"/>
      <c r="B566" s="14"/>
      <c r="C566" s="14"/>
      <c r="AE566" s="5"/>
      <c r="BO566" s="14"/>
      <c r="BP566" s="14"/>
    </row>
    <row r="567" spans="1:68" s="4" customFormat="1" x14ac:dyDescent="0.25">
      <c r="A567" s="18"/>
      <c r="B567" s="14"/>
      <c r="C567" s="14"/>
      <c r="AE567" s="5"/>
      <c r="BO567" s="14"/>
      <c r="BP567" s="14"/>
    </row>
    <row r="568" spans="1:68" s="4" customFormat="1" x14ac:dyDescent="0.25">
      <c r="A568" s="18"/>
      <c r="B568" s="14"/>
      <c r="C568" s="14"/>
      <c r="AE568" s="5"/>
      <c r="BO568" s="14"/>
      <c r="BP568" s="14"/>
    </row>
    <row r="569" spans="1:68" s="4" customFormat="1" x14ac:dyDescent="0.25">
      <c r="A569" s="18"/>
      <c r="B569" s="14"/>
      <c r="C569" s="14"/>
      <c r="AE569" s="5"/>
      <c r="BO569" s="14"/>
      <c r="BP569" s="14"/>
    </row>
    <row r="570" spans="1:68" s="4" customFormat="1" x14ac:dyDescent="0.25">
      <c r="A570" s="18"/>
      <c r="B570" s="14"/>
      <c r="C570" s="14"/>
      <c r="AE570" s="5"/>
      <c r="BO570" s="14"/>
      <c r="BP570" s="14"/>
    </row>
    <row r="571" spans="1:68" s="4" customFormat="1" x14ac:dyDescent="0.25">
      <c r="A571" s="18"/>
      <c r="B571" s="14"/>
      <c r="C571" s="14"/>
      <c r="AE571" s="5"/>
      <c r="BO571" s="14"/>
      <c r="BP571" s="14"/>
    </row>
    <row r="572" spans="1:68" s="4" customFormat="1" x14ac:dyDescent="0.25">
      <c r="A572" s="18"/>
      <c r="B572" s="14"/>
      <c r="C572" s="14"/>
      <c r="AE572" s="5"/>
      <c r="BO572" s="14"/>
      <c r="BP572" s="14"/>
    </row>
    <row r="573" spans="1:68" s="4" customFormat="1" x14ac:dyDescent="0.25">
      <c r="A573" s="18"/>
      <c r="B573" s="14"/>
      <c r="C573" s="14"/>
      <c r="AE573" s="5"/>
      <c r="BO573" s="14"/>
      <c r="BP573" s="14"/>
    </row>
    <row r="574" spans="1:68" s="4" customFormat="1" x14ac:dyDescent="0.25">
      <c r="A574" s="18"/>
      <c r="B574" s="14"/>
      <c r="C574" s="14"/>
      <c r="AE574" s="5"/>
      <c r="BO574" s="14"/>
      <c r="BP574" s="14"/>
    </row>
    <row r="575" spans="1:68" s="4" customFormat="1" x14ac:dyDescent="0.25">
      <c r="A575" s="18"/>
      <c r="B575" s="14"/>
      <c r="C575" s="14"/>
      <c r="AE575" s="5"/>
      <c r="BO575" s="14"/>
      <c r="BP575" s="14"/>
    </row>
    <row r="576" spans="1:68" s="4" customFormat="1" x14ac:dyDescent="0.25">
      <c r="A576" s="18"/>
      <c r="B576" s="14"/>
      <c r="C576" s="14"/>
      <c r="AE576" s="5"/>
      <c r="BO576" s="14"/>
      <c r="BP576" s="14"/>
    </row>
    <row r="577" spans="1:68" s="4" customFormat="1" x14ac:dyDescent="0.25">
      <c r="A577" s="18"/>
      <c r="B577" s="14"/>
      <c r="C577" s="14"/>
      <c r="AE577" s="5"/>
      <c r="BO577" s="14"/>
      <c r="BP577" s="14"/>
    </row>
    <row r="578" spans="1:68" s="4" customFormat="1" x14ac:dyDescent="0.25">
      <c r="A578" s="18"/>
      <c r="B578" s="14"/>
      <c r="C578" s="14"/>
      <c r="AE578" s="5"/>
      <c r="BO578" s="14"/>
      <c r="BP578" s="14"/>
    </row>
    <row r="579" spans="1:68" s="4" customFormat="1" x14ac:dyDescent="0.25">
      <c r="A579" s="18"/>
      <c r="B579" s="14"/>
      <c r="C579" s="14"/>
      <c r="AE579" s="5"/>
      <c r="BO579" s="14"/>
      <c r="BP579" s="14"/>
    </row>
    <row r="580" spans="1:68" s="4" customFormat="1" x14ac:dyDescent="0.25">
      <c r="A580" s="18"/>
      <c r="B580" s="14"/>
      <c r="C580" s="14"/>
      <c r="AE580" s="5"/>
      <c r="BO580" s="14"/>
      <c r="BP580" s="14"/>
    </row>
    <row r="581" spans="1:68" s="4" customFormat="1" x14ac:dyDescent="0.25">
      <c r="A581" s="18"/>
      <c r="B581" s="14"/>
      <c r="C581" s="14"/>
      <c r="AE581" s="5"/>
      <c r="BO581" s="14"/>
      <c r="BP581" s="14"/>
    </row>
    <row r="582" spans="1:68" s="4" customFormat="1" x14ac:dyDescent="0.25">
      <c r="A582" s="18"/>
      <c r="B582" s="14"/>
      <c r="C582" s="14"/>
      <c r="AE582" s="5"/>
      <c r="BO582" s="14"/>
      <c r="BP582" s="14"/>
    </row>
    <row r="583" spans="1:68" s="4" customFormat="1" x14ac:dyDescent="0.25">
      <c r="A583" s="18"/>
      <c r="B583" s="14"/>
      <c r="C583" s="14"/>
      <c r="AE583" s="5"/>
      <c r="BO583" s="14"/>
      <c r="BP583" s="14"/>
    </row>
    <row r="584" spans="1:68" s="4" customFormat="1" x14ac:dyDescent="0.25">
      <c r="A584" s="18"/>
      <c r="B584" s="14"/>
      <c r="C584" s="14"/>
      <c r="AE584" s="5"/>
      <c r="BO584" s="14"/>
      <c r="BP584" s="14"/>
    </row>
    <row r="585" spans="1:68" s="4" customFormat="1" x14ac:dyDescent="0.25">
      <c r="A585" s="18"/>
      <c r="B585" s="14"/>
      <c r="C585" s="14"/>
      <c r="AE585" s="5"/>
      <c r="BO585" s="14"/>
      <c r="BP585" s="14"/>
    </row>
    <row r="586" spans="1:68" s="4" customFormat="1" x14ac:dyDescent="0.25">
      <c r="A586" s="18"/>
      <c r="B586" s="14"/>
      <c r="C586" s="14"/>
      <c r="AE586" s="5"/>
      <c r="BO586" s="14"/>
      <c r="BP586" s="14"/>
    </row>
    <row r="587" spans="1:68" s="4" customFormat="1" x14ac:dyDescent="0.25">
      <c r="A587" s="18"/>
      <c r="B587" s="14"/>
      <c r="C587" s="14"/>
      <c r="AE587" s="5"/>
      <c r="BO587" s="14"/>
      <c r="BP587" s="14"/>
    </row>
    <row r="588" spans="1:68" s="4" customFormat="1" x14ac:dyDescent="0.25">
      <c r="A588" s="18"/>
      <c r="B588" s="14"/>
      <c r="C588" s="14"/>
      <c r="AE588" s="5"/>
      <c r="BO588" s="14"/>
      <c r="BP588" s="14"/>
    </row>
    <row r="589" spans="1:68" s="4" customFormat="1" x14ac:dyDescent="0.25">
      <c r="A589" s="18"/>
      <c r="B589" s="14"/>
      <c r="C589" s="14"/>
      <c r="AE589" s="5"/>
      <c r="BO589" s="14"/>
      <c r="BP589" s="14"/>
    </row>
    <row r="590" spans="1:68" s="4" customFormat="1" x14ac:dyDescent="0.25">
      <c r="A590" s="18"/>
      <c r="B590" s="14"/>
      <c r="C590" s="14"/>
      <c r="AE590" s="5"/>
      <c r="BO590" s="14"/>
      <c r="BP590" s="14"/>
    </row>
    <row r="591" spans="1:68" s="4" customFormat="1" x14ac:dyDescent="0.25">
      <c r="A591" s="18"/>
      <c r="B591" s="14"/>
      <c r="C591" s="14"/>
      <c r="AE591" s="5"/>
      <c r="BO591" s="14"/>
      <c r="BP591" s="14"/>
    </row>
    <row r="592" spans="1:68" s="4" customFormat="1" x14ac:dyDescent="0.25">
      <c r="A592" s="18"/>
      <c r="B592" s="14"/>
      <c r="C592" s="14"/>
      <c r="AE592" s="5"/>
      <c r="BO592" s="14"/>
      <c r="BP592" s="14"/>
    </row>
    <row r="593" spans="1:68" s="4" customFormat="1" x14ac:dyDescent="0.25">
      <c r="A593" s="18"/>
      <c r="B593" s="14"/>
      <c r="C593" s="14"/>
      <c r="AE593" s="5"/>
      <c r="BO593" s="14"/>
      <c r="BP593" s="14"/>
    </row>
    <row r="594" spans="1:68" s="4" customFormat="1" x14ac:dyDescent="0.25">
      <c r="A594" s="18"/>
      <c r="B594" s="14"/>
      <c r="C594" s="14"/>
      <c r="AE594" s="5"/>
      <c r="BO594" s="14"/>
      <c r="BP594" s="14"/>
    </row>
    <row r="595" spans="1:68" s="4" customFormat="1" x14ac:dyDescent="0.25">
      <c r="A595" s="18"/>
      <c r="B595" s="14"/>
      <c r="C595" s="14"/>
      <c r="AE595" s="5"/>
      <c r="BO595" s="14"/>
      <c r="BP595" s="14"/>
    </row>
    <row r="596" spans="1:68" s="4" customFormat="1" x14ac:dyDescent="0.25">
      <c r="A596" s="18"/>
      <c r="B596" s="14"/>
      <c r="C596" s="14"/>
      <c r="AE596" s="5"/>
      <c r="BO596" s="14"/>
      <c r="BP596" s="14"/>
    </row>
    <row r="597" spans="1:68" s="4" customFormat="1" x14ac:dyDescent="0.25">
      <c r="A597" s="18"/>
      <c r="B597" s="14"/>
      <c r="C597" s="14"/>
      <c r="AE597" s="5"/>
      <c r="BO597" s="14"/>
      <c r="BP597" s="14"/>
    </row>
    <row r="598" spans="1:68" s="4" customFormat="1" x14ac:dyDescent="0.25">
      <c r="A598" s="18"/>
      <c r="B598" s="14"/>
      <c r="C598" s="14"/>
      <c r="AE598" s="5"/>
      <c r="BO598" s="14"/>
      <c r="BP598" s="14"/>
    </row>
    <row r="599" spans="1:68" s="4" customFormat="1" x14ac:dyDescent="0.25">
      <c r="A599" s="18"/>
      <c r="B599" s="14"/>
      <c r="C599" s="14"/>
      <c r="AE599" s="5"/>
      <c r="BO599" s="14"/>
      <c r="BP599" s="14"/>
    </row>
    <row r="600" spans="1:68" s="4" customFormat="1" x14ac:dyDescent="0.25">
      <c r="A600" s="18"/>
      <c r="B600" s="14"/>
      <c r="C600" s="14"/>
      <c r="AE600" s="5"/>
      <c r="BO600" s="14"/>
      <c r="BP600" s="14"/>
    </row>
    <row r="601" spans="1:68" s="4" customFormat="1" x14ac:dyDescent="0.25">
      <c r="A601" s="18"/>
      <c r="B601" s="14"/>
      <c r="C601" s="14"/>
      <c r="AE601" s="5"/>
      <c r="BO601" s="14"/>
      <c r="BP601" s="14"/>
    </row>
    <row r="602" spans="1:68" s="4" customFormat="1" x14ac:dyDescent="0.25">
      <c r="A602" s="18"/>
      <c r="B602" s="14"/>
      <c r="C602" s="14"/>
      <c r="AE602" s="5"/>
      <c r="BO602" s="14"/>
      <c r="BP602" s="14"/>
    </row>
    <row r="603" spans="1:68" s="4" customFormat="1" x14ac:dyDescent="0.25">
      <c r="A603" s="18"/>
      <c r="B603" s="14"/>
      <c r="C603" s="14"/>
      <c r="AE603" s="5"/>
      <c r="BO603" s="14"/>
      <c r="BP603" s="14"/>
    </row>
    <row r="604" spans="1:68" s="4" customFormat="1" x14ac:dyDescent="0.25">
      <c r="A604" s="18"/>
      <c r="B604" s="14"/>
      <c r="C604" s="14"/>
      <c r="AE604" s="5"/>
      <c r="BO604" s="14"/>
      <c r="BP604" s="14"/>
    </row>
    <row r="605" spans="1:68" s="4" customFormat="1" x14ac:dyDescent="0.25">
      <c r="A605" s="18"/>
      <c r="B605" s="14"/>
      <c r="C605" s="14"/>
      <c r="AE605" s="5"/>
      <c r="BO605" s="14"/>
      <c r="BP605" s="14"/>
    </row>
    <row r="606" spans="1:68" s="4" customFormat="1" x14ac:dyDescent="0.25">
      <c r="A606" s="18"/>
      <c r="B606" s="14"/>
      <c r="C606" s="14"/>
      <c r="AE606" s="5"/>
      <c r="BO606" s="14"/>
      <c r="BP606" s="14"/>
    </row>
    <row r="607" spans="1:68" s="4" customFormat="1" x14ac:dyDescent="0.25">
      <c r="A607" s="18"/>
      <c r="B607" s="14"/>
      <c r="C607" s="14"/>
      <c r="AE607" s="5"/>
      <c r="BO607" s="14"/>
      <c r="BP607" s="14"/>
    </row>
    <row r="608" spans="1:68" s="4" customFormat="1" x14ac:dyDescent="0.25">
      <c r="A608" s="18"/>
      <c r="B608" s="14"/>
      <c r="C608" s="14"/>
      <c r="AE608" s="5"/>
      <c r="BO608" s="14"/>
      <c r="BP608" s="14"/>
    </row>
    <row r="609" spans="1:68" s="4" customFormat="1" x14ac:dyDescent="0.25">
      <c r="A609" s="18"/>
      <c r="B609" s="14"/>
      <c r="C609" s="14"/>
      <c r="AE609" s="5"/>
      <c r="BO609" s="14"/>
      <c r="BP609" s="14"/>
    </row>
    <row r="610" spans="1:68" s="4" customFormat="1" x14ac:dyDescent="0.25">
      <c r="A610" s="18"/>
      <c r="B610" s="14"/>
      <c r="C610" s="14"/>
      <c r="AE610" s="5"/>
      <c r="BO610" s="14"/>
      <c r="BP610" s="14"/>
    </row>
    <row r="611" spans="1:68" s="4" customFormat="1" x14ac:dyDescent="0.25">
      <c r="A611" s="18"/>
      <c r="B611" s="14"/>
      <c r="C611" s="14"/>
      <c r="AE611" s="5"/>
      <c r="BO611" s="14"/>
      <c r="BP611" s="14"/>
    </row>
    <row r="612" spans="1:68" s="4" customFormat="1" x14ac:dyDescent="0.25">
      <c r="A612" s="18"/>
      <c r="B612" s="14"/>
      <c r="C612" s="14"/>
      <c r="AE612" s="5"/>
      <c r="BO612" s="14"/>
      <c r="BP612" s="14"/>
    </row>
    <row r="613" spans="1:68" s="4" customFormat="1" x14ac:dyDescent="0.25">
      <c r="A613" s="18"/>
      <c r="B613" s="14"/>
      <c r="C613" s="14"/>
      <c r="AE613" s="5"/>
      <c r="BO613" s="14"/>
      <c r="BP613" s="14"/>
    </row>
    <row r="614" spans="1:68" s="4" customFormat="1" x14ac:dyDescent="0.25">
      <c r="A614" s="18"/>
      <c r="B614" s="14"/>
      <c r="C614" s="14"/>
      <c r="AE614" s="5"/>
      <c r="BO614" s="14"/>
      <c r="BP614" s="14"/>
    </row>
    <row r="615" spans="1:68" s="4" customFormat="1" x14ac:dyDescent="0.25">
      <c r="A615" s="18"/>
      <c r="B615" s="14"/>
      <c r="C615" s="14"/>
      <c r="AE615" s="5"/>
      <c r="BO615" s="14"/>
      <c r="BP615" s="14"/>
    </row>
    <row r="616" spans="1:68" s="4" customFormat="1" x14ac:dyDescent="0.25">
      <c r="A616" s="18"/>
      <c r="B616" s="14"/>
      <c r="C616" s="14"/>
      <c r="AE616" s="5"/>
      <c r="BO616" s="14"/>
      <c r="BP616" s="14"/>
    </row>
    <row r="617" spans="1:68" s="4" customFormat="1" x14ac:dyDescent="0.25">
      <c r="A617" s="18"/>
      <c r="B617" s="14"/>
      <c r="C617" s="14"/>
      <c r="AE617" s="5"/>
      <c r="BO617" s="14"/>
      <c r="BP617" s="14"/>
    </row>
    <row r="618" spans="1:68" s="4" customFormat="1" x14ac:dyDescent="0.25">
      <c r="A618" s="18"/>
      <c r="B618" s="14"/>
      <c r="C618" s="14"/>
      <c r="AE618" s="5"/>
      <c r="BO618" s="14"/>
      <c r="BP618" s="14"/>
    </row>
    <row r="619" spans="1:68" s="4" customFormat="1" x14ac:dyDescent="0.25">
      <c r="A619" s="18"/>
      <c r="B619" s="14"/>
      <c r="C619" s="14"/>
      <c r="AE619" s="5"/>
      <c r="BO619" s="14"/>
      <c r="BP619" s="14"/>
    </row>
    <row r="620" spans="1:68" s="4" customFormat="1" x14ac:dyDescent="0.25">
      <c r="A620" s="18"/>
      <c r="B620" s="14"/>
      <c r="C620" s="14"/>
      <c r="AE620" s="5"/>
      <c r="BO620" s="14"/>
      <c r="BP620" s="14"/>
    </row>
    <row r="621" spans="1:68" s="4" customFormat="1" x14ac:dyDescent="0.25">
      <c r="A621" s="18"/>
      <c r="B621" s="14"/>
      <c r="C621" s="14"/>
      <c r="AE621" s="5"/>
      <c r="BO621" s="14"/>
      <c r="BP621" s="14"/>
    </row>
    <row r="622" spans="1:68" s="4" customFormat="1" x14ac:dyDescent="0.25">
      <c r="A622" s="18"/>
      <c r="B622" s="14"/>
      <c r="C622" s="14"/>
      <c r="AE622" s="5"/>
      <c r="BO622" s="14"/>
      <c r="BP622" s="14"/>
    </row>
    <row r="623" spans="1:68" s="4" customFormat="1" x14ac:dyDescent="0.25">
      <c r="A623" s="18"/>
      <c r="B623" s="14"/>
      <c r="C623" s="14"/>
      <c r="AE623" s="5"/>
      <c r="BO623" s="14"/>
      <c r="BP623" s="14"/>
    </row>
    <row r="624" spans="1:68" s="4" customFormat="1" x14ac:dyDescent="0.25">
      <c r="A624" s="18"/>
      <c r="B624" s="14"/>
      <c r="C624" s="14"/>
      <c r="AE624" s="5"/>
      <c r="BO624" s="14"/>
      <c r="BP624" s="14"/>
    </row>
    <row r="625" spans="1:68" s="4" customFormat="1" x14ac:dyDescent="0.25">
      <c r="A625" s="18"/>
      <c r="B625" s="14"/>
      <c r="C625" s="14"/>
      <c r="AE625" s="5"/>
      <c r="BO625" s="14"/>
      <c r="BP625" s="14"/>
    </row>
    <row r="626" spans="1:68" s="4" customFormat="1" x14ac:dyDescent="0.25">
      <c r="A626" s="18"/>
      <c r="B626" s="14"/>
      <c r="C626" s="14"/>
      <c r="AE626" s="5"/>
      <c r="BO626" s="14"/>
      <c r="BP626" s="14"/>
    </row>
    <row r="627" spans="1:68" s="4" customFormat="1" x14ac:dyDescent="0.25">
      <c r="A627" s="18"/>
      <c r="B627" s="14"/>
      <c r="C627" s="14"/>
      <c r="AE627" s="5"/>
      <c r="BO627" s="14"/>
      <c r="BP627" s="14"/>
    </row>
    <row r="628" spans="1:68" s="4" customFormat="1" x14ac:dyDescent="0.25">
      <c r="A628" s="18"/>
      <c r="B628" s="14"/>
      <c r="C628" s="14"/>
      <c r="AE628" s="5"/>
      <c r="BO628" s="14"/>
      <c r="BP628" s="14"/>
    </row>
    <row r="629" spans="1:68" s="4" customFormat="1" x14ac:dyDescent="0.25">
      <c r="A629" s="18"/>
      <c r="B629" s="14"/>
      <c r="C629" s="14"/>
      <c r="AE629" s="5"/>
      <c r="BO629" s="14"/>
      <c r="BP629" s="14"/>
    </row>
    <row r="630" spans="1:68" s="4" customFormat="1" x14ac:dyDescent="0.25">
      <c r="A630" s="18"/>
      <c r="B630" s="14"/>
      <c r="C630" s="14"/>
      <c r="AE630" s="5"/>
      <c r="BO630" s="14"/>
      <c r="BP630" s="14"/>
    </row>
    <row r="631" spans="1:68" s="4" customFormat="1" x14ac:dyDescent="0.25">
      <c r="A631" s="18"/>
      <c r="B631" s="14"/>
      <c r="C631" s="14"/>
      <c r="AE631" s="5"/>
      <c r="BO631" s="14"/>
      <c r="BP631" s="14"/>
    </row>
    <row r="632" spans="1:68" s="4" customFormat="1" x14ac:dyDescent="0.25">
      <c r="A632" s="18"/>
      <c r="B632" s="14"/>
      <c r="C632" s="14"/>
      <c r="AE632" s="5"/>
      <c r="BO632" s="14"/>
      <c r="BP632" s="14"/>
    </row>
    <row r="633" spans="1:68" s="4" customFormat="1" x14ac:dyDescent="0.25">
      <c r="A633" s="18"/>
      <c r="B633" s="14"/>
      <c r="C633" s="14"/>
      <c r="AE633" s="5"/>
      <c r="BO633" s="14"/>
      <c r="BP633" s="14"/>
    </row>
    <row r="634" spans="1:68" s="4" customFormat="1" x14ac:dyDescent="0.25">
      <c r="A634" s="18"/>
      <c r="B634" s="14"/>
      <c r="C634" s="14"/>
      <c r="AE634" s="5"/>
      <c r="BO634" s="14"/>
      <c r="BP634" s="14"/>
    </row>
    <row r="635" spans="1:68" s="4" customFormat="1" x14ac:dyDescent="0.25">
      <c r="A635" s="18"/>
      <c r="B635" s="14"/>
      <c r="C635" s="14"/>
      <c r="AE635" s="5"/>
      <c r="BO635" s="14"/>
      <c r="BP635" s="14"/>
    </row>
    <row r="636" spans="1:68" s="4" customFormat="1" x14ac:dyDescent="0.25">
      <c r="A636" s="18"/>
      <c r="B636" s="14"/>
      <c r="C636" s="14"/>
      <c r="AE636" s="5"/>
      <c r="BO636" s="14"/>
      <c r="BP636" s="14"/>
    </row>
    <row r="637" spans="1:68" s="4" customFormat="1" x14ac:dyDescent="0.25">
      <c r="A637" s="18"/>
      <c r="B637" s="14"/>
      <c r="C637" s="14"/>
      <c r="AE637" s="5"/>
      <c r="BO637" s="14"/>
      <c r="BP637" s="14"/>
    </row>
    <row r="638" spans="1:68" s="4" customFormat="1" x14ac:dyDescent="0.25">
      <c r="A638" s="18"/>
      <c r="B638" s="14"/>
      <c r="C638" s="14"/>
      <c r="AE638" s="5"/>
      <c r="BO638" s="14"/>
      <c r="BP638" s="14"/>
    </row>
    <row r="639" spans="1:68" s="4" customFormat="1" x14ac:dyDescent="0.25">
      <c r="A639" s="18"/>
      <c r="B639" s="14"/>
      <c r="C639" s="14"/>
      <c r="AE639" s="5"/>
      <c r="BO639" s="14"/>
      <c r="BP639" s="14"/>
    </row>
    <row r="640" spans="1:68" s="4" customFormat="1" x14ac:dyDescent="0.25">
      <c r="A640" s="18"/>
      <c r="B640" s="14"/>
      <c r="C640" s="14"/>
      <c r="AE640" s="5"/>
      <c r="BO640" s="14"/>
      <c r="BP640" s="14"/>
    </row>
    <row r="641" spans="1:68" s="4" customFormat="1" x14ac:dyDescent="0.25">
      <c r="A641" s="18"/>
      <c r="B641" s="14"/>
      <c r="C641" s="14"/>
      <c r="AE641" s="5"/>
      <c r="BO641" s="14"/>
      <c r="BP641" s="14"/>
    </row>
    <row r="642" spans="1:68" s="4" customFormat="1" x14ac:dyDescent="0.25">
      <c r="A642" s="18"/>
      <c r="B642" s="14"/>
      <c r="C642" s="14"/>
      <c r="AE642" s="5"/>
      <c r="BO642" s="14"/>
      <c r="BP642" s="14"/>
    </row>
    <row r="643" spans="1:68" s="4" customFormat="1" x14ac:dyDescent="0.25">
      <c r="A643" s="18"/>
      <c r="B643" s="14"/>
      <c r="C643" s="14"/>
      <c r="AE643" s="5"/>
      <c r="BO643" s="14"/>
      <c r="BP643" s="14"/>
    </row>
    <row r="644" spans="1:68" s="4" customFormat="1" x14ac:dyDescent="0.25">
      <c r="A644" s="18"/>
      <c r="B644" s="14"/>
      <c r="C644" s="14"/>
      <c r="AE644" s="5"/>
      <c r="BO644" s="14"/>
      <c r="BP644" s="14"/>
    </row>
    <row r="645" spans="1:68" s="4" customFormat="1" x14ac:dyDescent="0.25">
      <c r="A645" s="18"/>
      <c r="B645" s="14"/>
      <c r="C645" s="14"/>
      <c r="AE645" s="5"/>
      <c r="BO645" s="14"/>
      <c r="BP645" s="14"/>
    </row>
    <row r="646" spans="1:68" s="4" customFormat="1" x14ac:dyDescent="0.25">
      <c r="A646" s="18"/>
      <c r="B646" s="14"/>
      <c r="C646" s="14"/>
      <c r="AE646" s="5"/>
      <c r="BO646" s="14"/>
      <c r="BP646" s="14"/>
    </row>
    <row r="647" spans="1:68" s="4" customFormat="1" x14ac:dyDescent="0.25">
      <c r="A647" s="18"/>
      <c r="B647" s="14"/>
      <c r="C647" s="14"/>
      <c r="AE647" s="5"/>
      <c r="BO647" s="14"/>
      <c r="BP647" s="14"/>
    </row>
    <row r="648" spans="1:68" s="4" customFormat="1" x14ac:dyDescent="0.25">
      <c r="A648" s="18"/>
      <c r="B648" s="14"/>
      <c r="C648" s="14"/>
      <c r="AE648" s="5"/>
      <c r="BO648" s="14"/>
      <c r="BP648" s="14"/>
    </row>
    <row r="649" spans="1:68" s="4" customFormat="1" x14ac:dyDescent="0.25">
      <c r="A649" s="18"/>
      <c r="B649" s="14"/>
      <c r="C649" s="14"/>
      <c r="AE649" s="5"/>
      <c r="BO649" s="14"/>
      <c r="BP649" s="14"/>
    </row>
    <row r="650" spans="1:68" s="4" customFormat="1" x14ac:dyDescent="0.25">
      <c r="A650" s="18"/>
      <c r="B650" s="14"/>
      <c r="C650" s="14"/>
      <c r="AE650" s="5"/>
      <c r="BO650" s="14"/>
      <c r="BP650" s="14"/>
    </row>
    <row r="651" spans="1:68" s="4" customFormat="1" x14ac:dyDescent="0.25">
      <c r="A651" s="18"/>
      <c r="B651" s="14"/>
      <c r="C651" s="14"/>
      <c r="AE651" s="5"/>
      <c r="BO651" s="14"/>
      <c r="BP651" s="14"/>
    </row>
    <row r="652" spans="1:68" s="4" customFormat="1" x14ac:dyDescent="0.25">
      <c r="A652" s="18"/>
      <c r="B652" s="14"/>
      <c r="C652" s="14"/>
      <c r="AE652" s="5"/>
      <c r="BO652" s="14"/>
      <c r="BP652" s="14"/>
    </row>
    <row r="653" spans="1:68" s="4" customFormat="1" x14ac:dyDescent="0.25">
      <c r="A653" s="18"/>
      <c r="B653" s="14"/>
      <c r="C653" s="14"/>
      <c r="AE653" s="5"/>
      <c r="BO653" s="14"/>
      <c r="BP653" s="14"/>
    </row>
    <row r="654" spans="1:68" s="4" customFormat="1" x14ac:dyDescent="0.25">
      <c r="A654" s="18"/>
      <c r="B654" s="14"/>
      <c r="C654" s="14"/>
      <c r="AE654" s="5"/>
      <c r="BO654" s="14"/>
      <c r="BP654" s="14"/>
    </row>
    <row r="655" spans="1:68" s="4" customFormat="1" x14ac:dyDescent="0.25">
      <c r="A655" s="18"/>
      <c r="B655" s="14"/>
      <c r="C655" s="14"/>
      <c r="AE655" s="5"/>
      <c r="BO655" s="14"/>
      <c r="BP655" s="14"/>
    </row>
    <row r="656" spans="1:68" s="4" customFormat="1" x14ac:dyDescent="0.25">
      <c r="A656" s="18"/>
      <c r="B656" s="14"/>
      <c r="C656" s="14"/>
      <c r="AE656" s="5"/>
      <c r="BO656" s="14"/>
      <c r="BP656" s="14"/>
    </row>
    <row r="657" spans="1:68" s="4" customFormat="1" x14ac:dyDescent="0.25">
      <c r="A657" s="18"/>
      <c r="B657" s="14"/>
      <c r="C657" s="14"/>
      <c r="AE657" s="5"/>
      <c r="BO657" s="14"/>
      <c r="BP657" s="14"/>
    </row>
    <row r="658" spans="1:68" s="4" customFormat="1" x14ac:dyDescent="0.25">
      <c r="A658" s="18"/>
      <c r="B658" s="14"/>
      <c r="C658" s="14"/>
      <c r="AE658" s="5"/>
      <c r="BO658" s="14"/>
      <c r="BP658" s="14"/>
    </row>
    <row r="659" spans="1:68" s="4" customFormat="1" x14ac:dyDescent="0.25">
      <c r="A659" s="18"/>
      <c r="B659" s="14"/>
      <c r="C659" s="14"/>
      <c r="AE659" s="5"/>
      <c r="BO659" s="14"/>
      <c r="BP659" s="14"/>
    </row>
    <row r="660" spans="1:68" s="4" customFormat="1" x14ac:dyDescent="0.25">
      <c r="A660" s="18"/>
      <c r="B660" s="14"/>
      <c r="C660" s="14"/>
      <c r="AE660" s="5"/>
      <c r="BO660" s="14"/>
      <c r="BP660" s="14"/>
    </row>
    <row r="661" spans="1:68" s="4" customFormat="1" x14ac:dyDescent="0.25">
      <c r="A661" s="18"/>
      <c r="B661" s="14"/>
      <c r="C661" s="14"/>
      <c r="AE661" s="5"/>
      <c r="BO661" s="14"/>
      <c r="BP661" s="14"/>
    </row>
    <row r="662" spans="1:68" s="4" customFormat="1" x14ac:dyDescent="0.25">
      <c r="A662" s="18"/>
      <c r="B662" s="14"/>
      <c r="C662" s="14"/>
      <c r="AE662" s="5"/>
      <c r="BO662" s="14"/>
      <c r="BP662" s="14"/>
    </row>
    <row r="663" spans="1:68" s="4" customFormat="1" x14ac:dyDescent="0.25">
      <c r="A663" s="18"/>
      <c r="B663" s="14"/>
      <c r="C663" s="14"/>
      <c r="AE663" s="5"/>
      <c r="BO663" s="14"/>
      <c r="BP663" s="14"/>
    </row>
    <row r="664" spans="1:68" s="4" customFormat="1" x14ac:dyDescent="0.25">
      <c r="A664" s="18"/>
      <c r="B664" s="14"/>
      <c r="C664" s="14"/>
      <c r="AE664" s="5"/>
      <c r="BO664" s="14"/>
      <c r="BP664" s="14"/>
    </row>
    <row r="665" spans="1:68" s="4" customFormat="1" x14ac:dyDescent="0.25">
      <c r="A665" s="18"/>
      <c r="B665" s="14"/>
      <c r="C665" s="14"/>
      <c r="AE665" s="5"/>
      <c r="BO665" s="14"/>
      <c r="BP665" s="14"/>
    </row>
    <row r="666" spans="1:68" s="4" customFormat="1" x14ac:dyDescent="0.25">
      <c r="A666" s="18"/>
      <c r="B666" s="14"/>
      <c r="C666" s="14"/>
      <c r="AE666" s="5"/>
      <c r="BO666" s="14"/>
      <c r="BP666" s="14"/>
    </row>
    <row r="667" spans="1:68" s="4" customFormat="1" x14ac:dyDescent="0.25">
      <c r="A667" s="18"/>
      <c r="B667" s="14"/>
      <c r="C667" s="14"/>
      <c r="AE667" s="5"/>
      <c r="BO667" s="14"/>
      <c r="BP667" s="14"/>
    </row>
    <row r="668" spans="1:68" s="4" customFormat="1" x14ac:dyDescent="0.25">
      <c r="A668" s="18"/>
      <c r="B668" s="14"/>
      <c r="C668" s="14"/>
      <c r="AE668" s="5"/>
      <c r="BO668" s="14"/>
      <c r="BP668" s="14"/>
    </row>
    <row r="669" spans="1:68" s="4" customFormat="1" x14ac:dyDescent="0.25">
      <c r="A669" s="18"/>
      <c r="B669" s="14"/>
      <c r="C669" s="14"/>
      <c r="AE669" s="5"/>
      <c r="BO669" s="14"/>
      <c r="BP669" s="14"/>
    </row>
    <row r="670" spans="1:68" s="4" customFormat="1" x14ac:dyDescent="0.25">
      <c r="A670" s="18"/>
      <c r="B670" s="14"/>
      <c r="C670" s="14"/>
      <c r="AE670" s="5"/>
      <c r="BO670" s="14"/>
      <c r="BP670" s="14"/>
    </row>
    <row r="671" spans="1:68" s="4" customFormat="1" x14ac:dyDescent="0.25">
      <c r="A671" s="18"/>
      <c r="B671" s="14"/>
      <c r="C671" s="14"/>
      <c r="AE671" s="5"/>
      <c r="BO671" s="14"/>
      <c r="BP671" s="14"/>
    </row>
    <row r="672" spans="1:68" s="4" customFormat="1" x14ac:dyDescent="0.25">
      <c r="A672" s="18"/>
      <c r="B672" s="14"/>
      <c r="C672" s="14"/>
      <c r="AE672" s="5"/>
      <c r="BO672" s="14"/>
      <c r="BP672" s="14"/>
    </row>
    <row r="673" spans="1:68" s="4" customFormat="1" x14ac:dyDescent="0.25">
      <c r="A673" s="18"/>
      <c r="B673" s="14"/>
      <c r="C673" s="14"/>
      <c r="AE673" s="5"/>
      <c r="BO673" s="14"/>
      <c r="BP673" s="14"/>
    </row>
    <row r="674" spans="1:68" s="4" customFormat="1" x14ac:dyDescent="0.25">
      <c r="A674" s="18"/>
      <c r="B674" s="14"/>
      <c r="C674" s="14"/>
      <c r="AE674" s="5"/>
      <c r="BO674" s="14"/>
      <c r="BP674" s="14"/>
    </row>
    <row r="675" spans="1:68" s="4" customFormat="1" x14ac:dyDescent="0.25">
      <c r="A675" s="18"/>
      <c r="B675" s="14"/>
      <c r="C675" s="14"/>
      <c r="AE675" s="5"/>
      <c r="BO675" s="14"/>
      <c r="BP675" s="14"/>
    </row>
    <row r="676" spans="1:68" s="4" customFormat="1" x14ac:dyDescent="0.25">
      <c r="A676" s="18"/>
      <c r="B676" s="14"/>
      <c r="C676" s="14"/>
      <c r="AE676" s="5"/>
      <c r="BO676" s="14"/>
      <c r="BP676" s="14"/>
    </row>
    <row r="677" spans="1:68" s="4" customFormat="1" x14ac:dyDescent="0.25">
      <c r="A677" s="18"/>
      <c r="B677" s="14"/>
      <c r="C677" s="14"/>
      <c r="AE677" s="5"/>
      <c r="BO677" s="14"/>
      <c r="BP677" s="14"/>
    </row>
    <row r="678" spans="1:68" s="4" customFormat="1" x14ac:dyDescent="0.25">
      <c r="A678" s="18"/>
      <c r="B678" s="14"/>
      <c r="C678" s="14"/>
      <c r="AE678" s="5"/>
      <c r="BO678" s="14"/>
      <c r="BP678" s="14"/>
    </row>
    <row r="679" spans="1:68" s="4" customFormat="1" x14ac:dyDescent="0.25">
      <c r="A679" s="18"/>
      <c r="B679" s="14"/>
      <c r="C679" s="14"/>
      <c r="AE679" s="5"/>
      <c r="BO679" s="14"/>
      <c r="BP679" s="14"/>
    </row>
    <row r="680" spans="1:68" s="4" customFormat="1" x14ac:dyDescent="0.25">
      <c r="A680" s="18"/>
      <c r="B680" s="14"/>
      <c r="C680" s="14"/>
      <c r="AE680" s="5"/>
      <c r="BO680" s="14"/>
      <c r="BP680" s="14"/>
    </row>
    <row r="681" spans="1:68" s="4" customFormat="1" x14ac:dyDescent="0.25">
      <c r="A681" s="18"/>
      <c r="B681" s="14"/>
      <c r="C681" s="14"/>
      <c r="AE681" s="5"/>
      <c r="BO681" s="14"/>
      <c r="BP681" s="14"/>
    </row>
    <row r="682" spans="1:68" s="4" customFormat="1" x14ac:dyDescent="0.25">
      <c r="A682" s="18"/>
      <c r="B682" s="14"/>
      <c r="C682" s="14"/>
      <c r="AE682" s="5"/>
      <c r="BO682" s="14"/>
      <c r="BP682" s="14"/>
    </row>
    <row r="683" spans="1:68" s="4" customFormat="1" x14ac:dyDescent="0.25">
      <c r="A683" s="18"/>
      <c r="B683" s="14"/>
      <c r="C683" s="14"/>
      <c r="AE683" s="5"/>
      <c r="BO683" s="14"/>
      <c r="BP683" s="14"/>
    </row>
    <row r="684" spans="1:68" s="4" customFormat="1" x14ac:dyDescent="0.25">
      <c r="A684" s="18"/>
      <c r="B684" s="14"/>
      <c r="C684" s="14"/>
      <c r="AE684" s="5"/>
      <c r="BO684" s="14"/>
      <c r="BP684" s="14"/>
    </row>
    <row r="685" spans="1:68" s="4" customFormat="1" x14ac:dyDescent="0.25">
      <c r="A685" s="18"/>
      <c r="B685" s="14"/>
      <c r="C685" s="14"/>
      <c r="AE685" s="5"/>
      <c r="BO685" s="14"/>
      <c r="BP685" s="14"/>
    </row>
    <row r="686" spans="1:68" s="4" customFormat="1" x14ac:dyDescent="0.25">
      <c r="A686" s="18"/>
      <c r="B686" s="14"/>
      <c r="C686" s="14"/>
      <c r="AE686" s="5"/>
      <c r="BO686" s="14"/>
      <c r="BP686" s="14"/>
    </row>
    <row r="687" spans="1:68" s="4" customFormat="1" x14ac:dyDescent="0.25">
      <c r="A687" s="18"/>
      <c r="B687" s="14"/>
      <c r="C687" s="14"/>
      <c r="AE687" s="5"/>
      <c r="BO687" s="14"/>
      <c r="BP687" s="14"/>
    </row>
    <row r="688" spans="1:68" s="4" customFormat="1" x14ac:dyDescent="0.25">
      <c r="A688" s="18"/>
      <c r="B688" s="14"/>
      <c r="C688" s="14"/>
      <c r="AE688" s="5"/>
      <c r="BO688" s="14"/>
      <c r="BP688" s="14"/>
    </row>
    <row r="689" spans="1:68" s="4" customFormat="1" x14ac:dyDescent="0.25">
      <c r="A689" s="18"/>
      <c r="B689" s="14"/>
      <c r="C689" s="14"/>
      <c r="AE689" s="5"/>
      <c r="BO689" s="14"/>
      <c r="BP689" s="14"/>
    </row>
    <row r="690" spans="1:68" s="4" customFormat="1" x14ac:dyDescent="0.25">
      <c r="A690" s="18"/>
      <c r="B690" s="14"/>
      <c r="C690" s="14"/>
      <c r="AE690" s="5"/>
      <c r="BO690" s="14"/>
      <c r="BP690" s="14"/>
    </row>
    <row r="691" spans="1:68" s="4" customFormat="1" x14ac:dyDescent="0.25">
      <c r="A691" s="18"/>
      <c r="B691" s="14"/>
      <c r="C691" s="14"/>
      <c r="AE691" s="5"/>
      <c r="BO691" s="14"/>
      <c r="BP691" s="14"/>
    </row>
    <row r="692" spans="1:68" s="4" customFormat="1" x14ac:dyDescent="0.25">
      <c r="A692" s="18"/>
      <c r="B692" s="14"/>
      <c r="C692" s="14"/>
      <c r="AE692" s="5"/>
      <c r="BO692" s="14"/>
      <c r="BP692" s="14"/>
    </row>
    <row r="693" spans="1:68" s="4" customFormat="1" x14ac:dyDescent="0.25">
      <c r="A693" s="18"/>
      <c r="B693" s="14"/>
      <c r="C693" s="14"/>
      <c r="AE693" s="5"/>
      <c r="BO693" s="14"/>
      <c r="BP693" s="14"/>
    </row>
    <row r="694" spans="1:68" s="4" customFormat="1" x14ac:dyDescent="0.25">
      <c r="A694" s="18"/>
      <c r="B694" s="14"/>
      <c r="C694" s="14"/>
      <c r="AE694" s="5"/>
      <c r="BO694" s="14"/>
      <c r="BP694" s="14"/>
    </row>
    <row r="695" spans="1:68" s="4" customFormat="1" x14ac:dyDescent="0.25">
      <c r="A695" s="18"/>
      <c r="B695" s="14"/>
      <c r="C695" s="14"/>
      <c r="AE695" s="5"/>
      <c r="BO695" s="14"/>
      <c r="BP695" s="14"/>
    </row>
    <row r="696" spans="1:68" s="4" customFormat="1" x14ac:dyDescent="0.25">
      <c r="A696" s="18"/>
      <c r="B696" s="14"/>
      <c r="C696" s="14"/>
      <c r="AE696" s="5"/>
      <c r="BO696" s="14"/>
      <c r="BP696" s="14"/>
    </row>
    <row r="697" spans="1:68" s="4" customFormat="1" x14ac:dyDescent="0.25">
      <c r="A697" s="18"/>
      <c r="B697" s="14"/>
      <c r="C697" s="14"/>
      <c r="AE697" s="5"/>
      <c r="BO697" s="14"/>
      <c r="BP697" s="14"/>
    </row>
    <row r="698" spans="1:68" s="4" customFormat="1" x14ac:dyDescent="0.25">
      <c r="A698" s="18"/>
      <c r="B698" s="14"/>
      <c r="C698" s="14"/>
      <c r="AE698" s="5"/>
      <c r="BO698" s="14"/>
      <c r="BP698" s="14"/>
    </row>
    <row r="699" spans="1:68" s="4" customFormat="1" x14ac:dyDescent="0.25">
      <c r="A699" s="18"/>
      <c r="B699" s="14"/>
      <c r="C699" s="14"/>
      <c r="AE699" s="5"/>
      <c r="BO699" s="14"/>
      <c r="BP699" s="14"/>
    </row>
    <row r="700" spans="1:68" s="4" customFormat="1" x14ac:dyDescent="0.25">
      <c r="A700" s="18"/>
      <c r="B700" s="14"/>
      <c r="C700" s="14"/>
      <c r="AE700" s="5"/>
      <c r="BO700" s="14"/>
      <c r="BP700" s="14"/>
    </row>
    <row r="701" spans="1:68" s="4" customFormat="1" x14ac:dyDescent="0.25">
      <c r="A701" s="18"/>
      <c r="B701" s="14"/>
      <c r="C701" s="14"/>
      <c r="AE701" s="5"/>
      <c r="BO701" s="14"/>
      <c r="BP701" s="14"/>
    </row>
    <row r="702" spans="1:68" s="4" customFormat="1" x14ac:dyDescent="0.25">
      <c r="A702" s="18"/>
      <c r="B702" s="14"/>
      <c r="C702" s="14"/>
      <c r="AE702" s="5"/>
      <c r="BO702" s="14"/>
      <c r="BP702" s="14"/>
    </row>
    <row r="703" spans="1:68" s="4" customFormat="1" x14ac:dyDescent="0.25">
      <c r="A703" s="18"/>
      <c r="B703" s="14"/>
      <c r="C703" s="14"/>
      <c r="AE703" s="5"/>
      <c r="BO703" s="14"/>
      <c r="BP703" s="14"/>
    </row>
    <row r="704" spans="1:68" s="4" customFormat="1" x14ac:dyDescent="0.25">
      <c r="A704" s="18"/>
      <c r="B704" s="14"/>
      <c r="C704" s="14"/>
      <c r="AE704" s="5"/>
      <c r="BO704" s="14"/>
      <c r="BP704" s="14"/>
    </row>
    <row r="705" spans="1:68" s="4" customFormat="1" x14ac:dyDescent="0.25">
      <c r="A705" s="18"/>
      <c r="B705" s="14"/>
      <c r="C705" s="14"/>
      <c r="AE705" s="5"/>
      <c r="BO705" s="14"/>
      <c r="BP705" s="14"/>
    </row>
    <row r="706" spans="1:68" s="4" customFormat="1" x14ac:dyDescent="0.25">
      <c r="A706" s="18"/>
      <c r="B706" s="14"/>
      <c r="C706" s="14"/>
      <c r="AE706" s="5"/>
      <c r="BO706" s="14"/>
      <c r="BP706" s="14"/>
    </row>
    <row r="707" spans="1:68" s="4" customFormat="1" x14ac:dyDescent="0.25">
      <c r="A707" s="18"/>
      <c r="B707" s="14"/>
      <c r="C707" s="14"/>
      <c r="AE707" s="5"/>
      <c r="BO707" s="14"/>
      <c r="BP707" s="14"/>
    </row>
    <row r="708" spans="1:68" s="4" customFormat="1" x14ac:dyDescent="0.25">
      <c r="A708" s="18"/>
      <c r="B708" s="14"/>
      <c r="C708" s="14"/>
      <c r="AE708" s="5"/>
      <c r="BO708" s="14"/>
      <c r="BP708" s="14"/>
    </row>
    <row r="709" spans="1:68" s="4" customFormat="1" x14ac:dyDescent="0.25">
      <c r="A709" s="18"/>
      <c r="B709" s="14"/>
      <c r="C709" s="14"/>
      <c r="AE709" s="5"/>
      <c r="BO709" s="14"/>
      <c r="BP709" s="14"/>
    </row>
    <row r="710" spans="1:68" s="4" customFormat="1" x14ac:dyDescent="0.25">
      <c r="A710" s="18"/>
      <c r="B710" s="14"/>
      <c r="C710" s="14"/>
      <c r="AE710" s="5"/>
      <c r="BO710" s="14"/>
      <c r="BP710" s="14"/>
    </row>
    <row r="711" spans="1:68" s="4" customFormat="1" x14ac:dyDescent="0.25">
      <c r="A711" s="18"/>
      <c r="B711" s="14"/>
      <c r="C711" s="14"/>
      <c r="AE711" s="5"/>
      <c r="BO711" s="14"/>
      <c r="BP711" s="14"/>
    </row>
    <row r="712" spans="1:68" s="4" customFormat="1" x14ac:dyDescent="0.25">
      <c r="A712" s="18"/>
      <c r="B712" s="14"/>
      <c r="C712" s="14"/>
      <c r="AE712" s="5"/>
      <c r="BO712" s="14"/>
      <c r="BP712" s="14"/>
    </row>
    <row r="713" spans="1:68" s="4" customFormat="1" x14ac:dyDescent="0.25">
      <c r="A713" s="18"/>
      <c r="B713" s="14"/>
      <c r="C713" s="14"/>
      <c r="AE713" s="5"/>
      <c r="BO713" s="14"/>
      <c r="BP713" s="14"/>
    </row>
    <row r="714" spans="1:68" s="4" customFormat="1" x14ac:dyDescent="0.25">
      <c r="A714" s="18"/>
      <c r="B714" s="14"/>
      <c r="C714" s="14"/>
      <c r="AE714" s="5"/>
      <c r="BO714" s="14"/>
      <c r="BP714" s="14"/>
    </row>
    <row r="715" spans="1:68" s="4" customFormat="1" x14ac:dyDescent="0.25">
      <c r="A715" s="18"/>
      <c r="B715" s="14"/>
      <c r="C715" s="14"/>
      <c r="AE715" s="5"/>
      <c r="BO715" s="14"/>
      <c r="BP715" s="14"/>
    </row>
    <row r="716" spans="1:68" s="4" customFormat="1" x14ac:dyDescent="0.25">
      <c r="A716" s="18"/>
      <c r="B716" s="14"/>
      <c r="C716" s="14"/>
      <c r="AE716" s="5"/>
      <c r="BO716" s="14"/>
      <c r="BP716" s="14"/>
    </row>
    <row r="717" spans="1:68" s="4" customFormat="1" x14ac:dyDescent="0.25">
      <c r="A717" s="18"/>
      <c r="B717" s="14"/>
      <c r="C717" s="14"/>
      <c r="AE717" s="5"/>
      <c r="BO717" s="14"/>
      <c r="BP717" s="14"/>
    </row>
    <row r="718" spans="1:68" s="4" customFormat="1" x14ac:dyDescent="0.25">
      <c r="A718" s="18"/>
      <c r="B718" s="14"/>
      <c r="C718" s="14"/>
      <c r="AE718" s="5"/>
      <c r="BO718" s="14"/>
      <c r="BP718" s="14"/>
    </row>
    <row r="719" spans="1:68" s="4" customFormat="1" x14ac:dyDescent="0.25">
      <c r="A719" s="18"/>
      <c r="B719" s="14"/>
      <c r="C719" s="14"/>
      <c r="AE719" s="5"/>
      <c r="BO719" s="14"/>
      <c r="BP719" s="14"/>
    </row>
    <row r="720" spans="1:68" s="4" customFormat="1" x14ac:dyDescent="0.25">
      <c r="A720" s="18"/>
      <c r="B720" s="14"/>
      <c r="C720" s="14"/>
      <c r="AE720" s="5"/>
      <c r="BO720" s="14"/>
      <c r="BP720" s="14"/>
    </row>
    <row r="721" spans="1:68" s="4" customFormat="1" x14ac:dyDescent="0.25">
      <c r="A721" s="18"/>
      <c r="B721" s="14"/>
      <c r="C721" s="14"/>
      <c r="AE721" s="5"/>
      <c r="BO721" s="14"/>
      <c r="BP721" s="14"/>
    </row>
    <row r="722" spans="1:68" s="4" customFormat="1" x14ac:dyDescent="0.25">
      <c r="A722" s="18"/>
      <c r="B722" s="14"/>
      <c r="C722" s="14"/>
      <c r="AE722" s="5"/>
      <c r="BO722" s="14"/>
      <c r="BP722" s="14"/>
    </row>
    <row r="723" spans="1:68" s="4" customFormat="1" x14ac:dyDescent="0.25">
      <c r="A723" s="18"/>
      <c r="B723" s="14"/>
      <c r="C723" s="14"/>
      <c r="AE723" s="5"/>
      <c r="BO723" s="14"/>
      <c r="BP723" s="14"/>
    </row>
    <row r="724" spans="1:68" s="4" customFormat="1" x14ac:dyDescent="0.25">
      <c r="A724" s="18"/>
      <c r="B724" s="14"/>
      <c r="C724" s="14"/>
      <c r="AE724" s="5"/>
      <c r="BO724" s="14"/>
      <c r="BP724" s="14"/>
    </row>
    <row r="725" spans="1:68" s="4" customFormat="1" x14ac:dyDescent="0.25">
      <c r="A725" s="18"/>
      <c r="B725" s="14"/>
      <c r="C725" s="14"/>
      <c r="AE725" s="5"/>
      <c r="BO725" s="14"/>
      <c r="BP725" s="14"/>
    </row>
    <row r="726" spans="1:68" s="4" customFormat="1" x14ac:dyDescent="0.25">
      <c r="A726" s="18"/>
      <c r="B726" s="14"/>
      <c r="C726" s="14"/>
      <c r="AE726" s="5"/>
      <c r="BO726" s="14"/>
      <c r="BP726" s="14"/>
    </row>
    <row r="727" spans="1:68" s="4" customFormat="1" x14ac:dyDescent="0.25">
      <c r="A727" s="18"/>
      <c r="B727" s="14"/>
      <c r="C727" s="14"/>
      <c r="AE727" s="5"/>
      <c r="BO727" s="14"/>
      <c r="BP727" s="14"/>
    </row>
    <row r="728" spans="1:68" s="4" customFormat="1" x14ac:dyDescent="0.25">
      <c r="A728" s="18"/>
      <c r="B728" s="14"/>
      <c r="C728" s="14"/>
      <c r="AE728" s="5"/>
      <c r="BO728" s="14"/>
      <c r="BP728" s="14"/>
    </row>
    <row r="729" spans="1:68" s="4" customFormat="1" x14ac:dyDescent="0.25">
      <c r="A729" s="18"/>
      <c r="B729" s="14"/>
      <c r="C729" s="14"/>
      <c r="AE729" s="5"/>
      <c r="BO729" s="14"/>
      <c r="BP729" s="14"/>
    </row>
    <row r="730" spans="1:68" s="4" customFormat="1" x14ac:dyDescent="0.25">
      <c r="A730" s="18"/>
      <c r="B730" s="14"/>
      <c r="C730" s="14"/>
      <c r="AE730" s="5"/>
      <c r="BO730" s="14"/>
      <c r="BP730" s="14"/>
    </row>
    <row r="731" spans="1:68" s="4" customFormat="1" x14ac:dyDescent="0.25">
      <c r="A731" s="18"/>
      <c r="B731" s="14"/>
      <c r="C731" s="14"/>
      <c r="AE731" s="5"/>
      <c r="BO731" s="14"/>
      <c r="BP731" s="14"/>
    </row>
    <row r="732" spans="1:68" s="4" customFormat="1" x14ac:dyDescent="0.25">
      <c r="A732" s="18"/>
      <c r="B732" s="14"/>
      <c r="C732" s="14"/>
      <c r="AE732" s="5"/>
      <c r="BO732" s="14"/>
      <c r="BP732" s="14"/>
    </row>
    <row r="733" spans="1:68" s="4" customFormat="1" x14ac:dyDescent="0.25">
      <c r="A733" s="18"/>
      <c r="B733" s="14"/>
      <c r="C733" s="14"/>
      <c r="AE733" s="5"/>
      <c r="BO733" s="14"/>
      <c r="BP733" s="14"/>
    </row>
    <row r="734" spans="1:68" s="4" customFormat="1" x14ac:dyDescent="0.25">
      <c r="A734" s="18"/>
      <c r="B734" s="14"/>
      <c r="C734" s="14"/>
      <c r="AE734" s="5"/>
      <c r="BO734" s="14"/>
      <c r="BP734" s="14"/>
    </row>
    <row r="735" spans="1:68" s="4" customFormat="1" x14ac:dyDescent="0.25">
      <c r="A735" s="18"/>
      <c r="B735" s="14"/>
      <c r="C735" s="14"/>
      <c r="AE735" s="5"/>
      <c r="BO735" s="14"/>
      <c r="BP735" s="14"/>
    </row>
    <row r="736" spans="1:68" s="4" customFormat="1" x14ac:dyDescent="0.25">
      <c r="A736" s="18"/>
      <c r="B736" s="14"/>
      <c r="C736" s="14"/>
      <c r="AE736" s="5"/>
      <c r="BO736" s="14"/>
      <c r="BP736" s="14"/>
    </row>
    <row r="737" spans="1:68" s="4" customFormat="1" x14ac:dyDescent="0.25">
      <c r="A737" s="18"/>
      <c r="B737" s="14"/>
      <c r="C737" s="14"/>
      <c r="AE737" s="5"/>
      <c r="BO737" s="14"/>
      <c r="BP737" s="14"/>
    </row>
    <row r="738" spans="1:68" s="4" customFormat="1" x14ac:dyDescent="0.25">
      <c r="A738" s="18"/>
      <c r="B738" s="14"/>
      <c r="C738" s="14"/>
      <c r="AE738" s="5"/>
      <c r="BO738" s="14"/>
      <c r="BP738" s="14"/>
    </row>
    <row r="739" spans="1:68" s="4" customFormat="1" x14ac:dyDescent="0.25">
      <c r="A739" s="18"/>
      <c r="B739" s="14"/>
      <c r="C739" s="14"/>
      <c r="AE739" s="5"/>
      <c r="BO739" s="14"/>
      <c r="BP739" s="14"/>
    </row>
    <row r="740" spans="1:68" s="4" customFormat="1" x14ac:dyDescent="0.25">
      <c r="A740" s="18"/>
      <c r="B740" s="14"/>
      <c r="C740" s="14"/>
      <c r="AE740" s="5"/>
      <c r="BO740" s="14"/>
      <c r="BP740" s="14"/>
    </row>
    <row r="741" spans="1:68" s="4" customFormat="1" x14ac:dyDescent="0.25">
      <c r="A741" s="18"/>
      <c r="B741" s="14"/>
      <c r="C741" s="14"/>
      <c r="AE741" s="5"/>
      <c r="BO741" s="14"/>
      <c r="BP741" s="14"/>
    </row>
    <row r="742" spans="1:68" s="4" customFormat="1" x14ac:dyDescent="0.25">
      <c r="A742" s="18"/>
      <c r="B742" s="14"/>
      <c r="C742" s="14"/>
      <c r="AE742" s="5"/>
      <c r="BO742" s="14"/>
      <c r="BP742" s="14"/>
    </row>
    <row r="743" spans="1:68" s="4" customFormat="1" x14ac:dyDescent="0.25">
      <c r="A743" s="18"/>
      <c r="B743" s="14"/>
      <c r="C743" s="14"/>
      <c r="AE743" s="5"/>
      <c r="BO743" s="14"/>
      <c r="BP743" s="14"/>
    </row>
    <row r="744" spans="1:68" s="4" customFormat="1" x14ac:dyDescent="0.25">
      <c r="A744" s="18"/>
      <c r="B744" s="14"/>
      <c r="C744" s="14"/>
      <c r="AE744" s="5"/>
      <c r="BO744" s="14"/>
      <c r="BP744" s="14"/>
    </row>
    <row r="745" spans="1:68" s="4" customFormat="1" x14ac:dyDescent="0.25">
      <c r="A745" s="18"/>
      <c r="B745" s="14"/>
      <c r="C745" s="14"/>
      <c r="AE745" s="5"/>
      <c r="BO745" s="14"/>
      <c r="BP745" s="14"/>
    </row>
    <row r="746" spans="1:68" s="4" customFormat="1" x14ac:dyDescent="0.25">
      <c r="A746" s="18"/>
      <c r="B746" s="14"/>
      <c r="C746" s="14"/>
      <c r="AE746" s="5"/>
      <c r="BO746" s="14"/>
      <c r="BP746" s="14"/>
    </row>
    <row r="747" spans="1:68" s="4" customFormat="1" x14ac:dyDescent="0.25">
      <c r="A747" s="18"/>
      <c r="B747" s="14"/>
      <c r="C747" s="14"/>
      <c r="AE747" s="5"/>
      <c r="BO747" s="14"/>
      <c r="BP747" s="14"/>
    </row>
    <row r="748" spans="1:68" s="4" customFormat="1" x14ac:dyDescent="0.25">
      <c r="A748" s="18"/>
      <c r="B748" s="14"/>
      <c r="C748" s="14"/>
      <c r="AE748" s="5"/>
      <c r="BO748" s="14"/>
      <c r="BP748" s="14"/>
    </row>
    <row r="749" spans="1:68" s="4" customFormat="1" x14ac:dyDescent="0.25">
      <c r="A749" s="18"/>
      <c r="B749" s="14"/>
      <c r="C749" s="14"/>
      <c r="AE749" s="5"/>
      <c r="BO749" s="14"/>
      <c r="BP749" s="14"/>
    </row>
    <row r="750" spans="1:68" s="4" customFormat="1" x14ac:dyDescent="0.25">
      <c r="A750" s="18"/>
      <c r="B750" s="14"/>
      <c r="C750" s="14"/>
      <c r="AE750" s="5"/>
      <c r="BO750" s="14"/>
      <c r="BP750" s="14"/>
    </row>
    <row r="751" spans="1:68" s="4" customFormat="1" x14ac:dyDescent="0.25">
      <c r="A751" s="18"/>
      <c r="B751" s="14"/>
      <c r="C751" s="14"/>
      <c r="AE751" s="5"/>
      <c r="BO751" s="14"/>
      <c r="BP751" s="14"/>
    </row>
    <row r="752" spans="1:68" s="4" customFormat="1" x14ac:dyDescent="0.25">
      <c r="A752" s="18"/>
      <c r="B752" s="14"/>
      <c r="C752" s="14"/>
      <c r="AE752" s="5"/>
      <c r="BO752" s="14"/>
      <c r="BP752" s="14"/>
    </row>
    <row r="753" spans="1:68" s="4" customFormat="1" x14ac:dyDescent="0.25">
      <c r="A753" s="18"/>
      <c r="B753" s="14"/>
      <c r="C753" s="14"/>
      <c r="AE753" s="5"/>
      <c r="BO753" s="14"/>
      <c r="BP753" s="14"/>
    </row>
    <row r="754" spans="1:68" s="4" customFormat="1" x14ac:dyDescent="0.25">
      <c r="A754" s="18"/>
      <c r="B754" s="14"/>
      <c r="C754" s="14"/>
      <c r="AE754" s="5"/>
      <c r="BO754" s="14"/>
      <c r="BP754" s="14"/>
    </row>
    <row r="755" spans="1:68" s="4" customFormat="1" x14ac:dyDescent="0.25">
      <c r="A755" s="18"/>
      <c r="B755" s="14"/>
      <c r="C755" s="14"/>
      <c r="AE755" s="5"/>
      <c r="BO755" s="14"/>
      <c r="BP755" s="14"/>
    </row>
    <row r="756" spans="1:68" s="4" customFormat="1" x14ac:dyDescent="0.25">
      <c r="A756" s="18"/>
      <c r="B756" s="14"/>
      <c r="C756" s="14"/>
      <c r="AE756" s="5"/>
      <c r="BO756" s="14"/>
      <c r="BP756" s="14"/>
    </row>
    <row r="757" spans="1:68" s="4" customFormat="1" x14ac:dyDescent="0.25">
      <c r="A757" s="18"/>
      <c r="B757" s="14"/>
      <c r="C757" s="14"/>
      <c r="AE757" s="5"/>
      <c r="BO757" s="14"/>
      <c r="BP757" s="14"/>
    </row>
    <row r="758" spans="1:68" s="4" customFormat="1" x14ac:dyDescent="0.25">
      <c r="A758" s="18"/>
      <c r="B758" s="14"/>
      <c r="C758" s="14"/>
      <c r="AE758" s="5"/>
      <c r="BO758" s="14"/>
      <c r="BP758" s="14"/>
    </row>
    <row r="759" spans="1:68" s="4" customFormat="1" x14ac:dyDescent="0.25">
      <c r="A759" s="18"/>
      <c r="B759" s="14"/>
      <c r="C759" s="14"/>
      <c r="AE759" s="5"/>
      <c r="BO759" s="14"/>
      <c r="BP759" s="14"/>
    </row>
    <row r="760" spans="1:68" s="4" customFormat="1" x14ac:dyDescent="0.25">
      <c r="A760" s="18"/>
      <c r="B760" s="14"/>
      <c r="C760" s="14"/>
      <c r="AE760" s="5"/>
      <c r="BO760" s="14"/>
      <c r="BP760" s="14"/>
    </row>
    <row r="761" spans="1:68" s="4" customFormat="1" x14ac:dyDescent="0.25">
      <c r="A761" s="18"/>
      <c r="B761" s="14"/>
      <c r="C761" s="14"/>
      <c r="AE761" s="5"/>
      <c r="BO761" s="14"/>
      <c r="BP761" s="14"/>
    </row>
    <row r="762" spans="1:68" s="4" customFormat="1" x14ac:dyDescent="0.25">
      <c r="A762" s="18"/>
      <c r="B762" s="14"/>
      <c r="C762" s="14"/>
      <c r="AE762" s="5"/>
      <c r="BO762" s="14"/>
      <c r="BP762" s="14"/>
    </row>
    <row r="763" spans="1:68" s="4" customFormat="1" x14ac:dyDescent="0.25">
      <c r="A763" s="18"/>
      <c r="B763" s="14"/>
      <c r="C763" s="14"/>
      <c r="AE763" s="5"/>
      <c r="BO763" s="14"/>
      <c r="BP763" s="14"/>
    </row>
    <row r="764" spans="1:68" s="4" customFormat="1" x14ac:dyDescent="0.25">
      <c r="A764" s="18"/>
      <c r="B764" s="14"/>
      <c r="C764" s="14"/>
      <c r="AE764" s="5"/>
      <c r="BO764" s="14"/>
      <c r="BP764" s="14"/>
    </row>
    <row r="765" spans="1:68" s="4" customFormat="1" x14ac:dyDescent="0.25">
      <c r="A765" s="18"/>
      <c r="B765" s="14"/>
      <c r="C765" s="14"/>
      <c r="AE765" s="5"/>
      <c r="BO765" s="14"/>
      <c r="BP765" s="14"/>
    </row>
    <row r="766" spans="1:68" s="4" customFormat="1" x14ac:dyDescent="0.25">
      <c r="A766" s="18"/>
      <c r="B766" s="14"/>
      <c r="C766" s="14"/>
      <c r="AE766" s="5"/>
      <c r="BO766" s="14"/>
      <c r="BP766" s="14"/>
    </row>
    <row r="767" spans="1:68" s="4" customFormat="1" x14ac:dyDescent="0.25">
      <c r="A767" s="18"/>
      <c r="B767" s="14"/>
      <c r="C767" s="14"/>
      <c r="AE767" s="5"/>
      <c r="BO767" s="14"/>
      <c r="BP767" s="14"/>
    </row>
    <row r="768" spans="1:68" s="4" customFormat="1" x14ac:dyDescent="0.25">
      <c r="A768" s="18"/>
      <c r="B768" s="14"/>
      <c r="C768" s="14"/>
      <c r="AE768" s="5"/>
      <c r="BO768" s="14"/>
      <c r="BP768" s="14"/>
    </row>
    <row r="769" spans="1:68" s="4" customFormat="1" x14ac:dyDescent="0.25">
      <c r="A769" s="18"/>
      <c r="B769" s="14"/>
      <c r="C769" s="14"/>
      <c r="AE769" s="5"/>
      <c r="BO769" s="14"/>
      <c r="BP769" s="14"/>
    </row>
    <row r="770" spans="1:68" s="4" customFormat="1" x14ac:dyDescent="0.25">
      <c r="A770" s="18"/>
      <c r="B770" s="14"/>
      <c r="C770" s="14"/>
      <c r="AE770" s="5"/>
      <c r="BO770" s="14"/>
      <c r="BP770" s="14"/>
    </row>
    <row r="771" spans="1:68" s="4" customFormat="1" x14ac:dyDescent="0.25">
      <c r="A771" s="18"/>
      <c r="B771" s="14"/>
      <c r="C771" s="14"/>
      <c r="AE771" s="5"/>
      <c r="BO771" s="14"/>
      <c r="BP771" s="14"/>
    </row>
    <row r="772" spans="1:68" s="4" customFormat="1" x14ac:dyDescent="0.25">
      <c r="A772" s="18"/>
      <c r="B772" s="14"/>
      <c r="C772" s="14"/>
      <c r="AE772" s="5"/>
      <c r="BO772" s="14"/>
      <c r="BP772" s="14"/>
    </row>
    <row r="773" spans="1:68" s="4" customFormat="1" x14ac:dyDescent="0.25">
      <c r="A773" s="18"/>
      <c r="B773" s="14"/>
      <c r="C773" s="14"/>
      <c r="AE773" s="5"/>
      <c r="BO773" s="14"/>
      <c r="BP773" s="14"/>
    </row>
    <row r="774" spans="1:68" s="4" customFormat="1" x14ac:dyDescent="0.25">
      <c r="A774" s="18"/>
      <c r="B774" s="14"/>
      <c r="C774" s="14"/>
      <c r="AE774" s="5"/>
      <c r="BO774" s="14"/>
      <c r="BP774" s="14"/>
    </row>
    <row r="775" spans="1:68" s="4" customFormat="1" x14ac:dyDescent="0.25">
      <c r="A775" s="18"/>
      <c r="B775" s="14"/>
      <c r="C775" s="14"/>
      <c r="AE775" s="5"/>
      <c r="BO775" s="14"/>
      <c r="BP775" s="14"/>
    </row>
    <row r="776" spans="1:68" s="4" customFormat="1" x14ac:dyDescent="0.25">
      <c r="A776" s="18"/>
      <c r="B776" s="14"/>
      <c r="C776" s="14"/>
      <c r="AE776" s="5"/>
      <c r="BO776" s="14"/>
      <c r="BP776" s="14"/>
    </row>
    <row r="777" spans="1:68" s="4" customFormat="1" x14ac:dyDescent="0.25">
      <c r="A777" s="18"/>
      <c r="B777" s="14"/>
      <c r="C777" s="14"/>
      <c r="AE777" s="5"/>
      <c r="BO777" s="14"/>
      <c r="BP777" s="14"/>
    </row>
    <row r="778" spans="1:68" s="4" customFormat="1" x14ac:dyDescent="0.25">
      <c r="A778" s="18"/>
      <c r="B778" s="14"/>
      <c r="C778" s="14"/>
      <c r="AE778" s="5"/>
      <c r="BO778" s="14"/>
      <c r="BP778" s="14"/>
    </row>
    <row r="779" spans="1:68" s="4" customFormat="1" x14ac:dyDescent="0.25">
      <c r="A779" s="18"/>
      <c r="B779" s="14"/>
      <c r="C779" s="14"/>
      <c r="AE779" s="5"/>
      <c r="BO779" s="14"/>
      <c r="BP779" s="14"/>
    </row>
    <row r="780" spans="1:68" s="4" customFormat="1" x14ac:dyDescent="0.25">
      <c r="A780" s="18"/>
      <c r="B780" s="14"/>
      <c r="C780" s="14"/>
      <c r="AE780" s="5"/>
      <c r="BO780" s="14"/>
      <c r="BP780" s="14"/>
    </row>
    <row r="781" spans="1:68" s="4" customFormat="1" x14ac:dyDescent="0.25">
      <c r="A781" s="18"/>
      <c r="B781" s="14"/>
      <c r="C781" s="14"/>
      <c r="AE781" s="5"/>
      <c r="BO781" s="14"/>
      <c r="BP781" s="14"/>
    </row>
    <row r="782" spans="1:68" s="4" customFormat="1" x14ac:dyDescent="0.25">
      <c r="A782" s="18"/>
      <c r="B782" s="14"/>
      <c r="C782" s="14"/>
      <c r="AE782" s="5"/>
      <c r="BO782" s="14"/>
      <c r="BP782" s="14"/>
    </row>
    <row r="783" spans="1:68" s="4" customFormat="1" x14ac:dyDescent="0.25">
      <c r="A783" s="18"/>
      <c r="B783" s="14"/>
      <c r="C783" s="14"/>
      <c r="AE783" s="5"/>
      <c r="BO783" s="14"/>
      <c r="BP783" s="14"/>
    </row>
    <row r="784" spans="1:68" s="4" customFormat="1" x14ac:dyDescent="0.25">
      <c r="A784" s="18"/>
      <c r="B784" s="14"/>
      <c r="C784" s="14"/>
      <c r="AE784" s="5"/>
      <c r="BO784" s="14"/>
      <c r="BP784" s="14"/>
    </row>
    <row r="785" spans="1:68" s="4" customFormat="1" x14ac:dyDescent="0.25">
      <c r="A785" s="18"/>
      <c r="B785" s="14"/>
      <c r="C785" s="14"/>
      <c r="AE785" s="5"/>
      <c r="BO785" s="14"/>
      <c r="BP785" s="14"/>
    </row>
    <row r="786" spans="1:68" s="4" customFormat="1" x14ac:dyDescent="0.25">
      <c r="A786" s="18"/>
      <c r="B786" s="14"/>
      <c r="C786" s="14"/>
      <c r="AE786" s="5"/>
      <c r="BO786" s="14"/>
      <c r="BP786" s="14"/>
    </row>
    <row r="787" spans="1:68" s="4" customFormat="1" x14ac:dyDescent="0.25">
      <c r="A787" s="18"/>
      <c r="B787" s="14"/>
      <c r="C787" s="14"/>
      <c r="AE787" s="5"/>
      <c r="BO787" s="14"/>
      <c r="BP787" s="14"/>
    </row>
    <row r="788" spans="1:68" s="4" customFormat="1" x14ac:dyDescent="0.25">
      <c r="A788" s="18"/>
      <c r="B788" s="14"/>
      <c r="C788" s="14"/>
      <c r="AE788" s="5"/>
      <c r="BO788" s="14"/>
      <c r="BP788" s="14"/>
    </row>
    <row r="789" spans="1:68" s="4" customFormat="1" x14ac:dyDescent="0.25">
      <c r="A789" s="18"/>
      <c r="B789" s="14"/>
      <c r="C789" s="14"/>
      <c r="AE789" s="5"/>
      <c r="BO789" s="14"/>
      <c r="BP789" s="14"/>
    </row>
    <row r="790" spans="1:68" s="4" customFormat="1" x14ac:dyDescent="0.25">
      <c r="A790" s="18"/>
      <c r="B790" s="14"/>
      <c r="C790" s="14"/>
      <c r="AE790" s="5"/>
      <c r="BO790" s="14"/>
      <c r="BP790" s="14"/>
    </row>
    <row r="791" spans="1:68" s="4" customFormat="1" x14ac:dyDescent="0.25">
      <c r="A791" s="18"/>
      <c r="B791" s="14"/>
      <c r="C791" s="14"/>
      <c r="AE791" s="5"/>
      <c r="BO791" s="14"/>
      <c r="BP791" s="14"/>
    </row>
    <row r="792" spans="1:68" s="4" customFormat="1" x14ac:dyDescent="0.25">
      <c r="A792" s="18"/>
      <c r="B792" s="14"/>
      <c r="C792" s="14"/>
      <c r="AE792" s="5"/>
      <c r="BO792" s="14"/>
      <c r="BP792" s="14"/>
    </row>
    <row r="793" spans="1:68" s="4" customFormat="1" x14ac:dyDescent="0.25">
      <c r="A793" s="18"/>
      <c r="B793" s="14"/>
      <c r="C793" s="14"/>
      <c r="AE793" s="5"/>
      <c r="BO793" s="14"/>
      <c r="BP793" s="14"/>
    </row>
    <row r="794" spans="1:68" s="4" customFormat="1" x14ac:dyDescent="0.25">
      <c r="A794" s="18"/>
      <c r="B794" s="14"/>
      <c r="C794" s="14"/>
      <c r="AE794" s="5"/>
      <c r="BO794" s="14"/>
      <c r="BP794" s="14"/>
    </row>
    <row r="795" spans="1:68" s="4" customFormat="1" x14ac:dyDescent="0.25">
      <c r="A795" s="18"/>
      <c r="B795" s="14"/>
      <c r="C795" s="14"/>
      <c r="AE795" s="5"/>
      <c r="BO795" s="14"/>
      <c r="BP795" s="14"/>
    </row>
    <row r="796" spans="1:68" s="4" customFormat="1" x14ac:dyDescent="0.25">
      <c r="A796" s="18"/>
      <c r="B796" s="14"/>
      <c r="C796" s="14"/>
      <c r="AE796" s="5"/>
      <c r="BO796" s="14"/>
      <c r="BP796" s="14"/>
    </row>
    <row r="797" spans="1:68" s="4" customFormat="1" x14ac:dyDescent="0.25">
      <c r="A797" s="18"/>
      <c r="B797" s="14"/>
      <c r="C797" s="14"/>
      <c r="AE797" s="5"/>
      <c r="BO797" s="14"/>
      <c r="BP797" s="14"/>
    </row>
    <row r="798" spans="1:68" s="4" customFormat="1" x14ac:dyDescent="0.25">
      <c r="A798" s="18"/>
      <c r="B798" s="14"/>
      <c r="C798" s="14"/>
      <c r="AE798" s="5"/>
      <c r="BO798" s="14"/>
      <c r="BP798" s="14"/>
    </row>
    <row r="799" spans="1:68" s="4" customFormat="1" x14ac:dyDescent="0.25">
      <c r="A799" s="18"/>
      <c r="B799" s="14"/>
      <c r="C799" s="14"/>
      <c r="AE799" s="5"/>
      <c r="BO799" s="14"/>
      <c r="BP799" s="14"/>
    </row>
    <row r="800" spans="1:68" s="4" customFormat="1" x14ac:dyDescent="0.25">
      <c r="A800" s="18"/>
      <c r="B800" s="14"/>
      <c r="C800" s="14"/>
      <c r="AE800" s="5"/>
      <c r="BO800" s="14"/>
      <c r="BP800" s="14"/>
    </row>
    <row r="801" spans="1:68" s="4" customFormat="1" x14ac:dyDescent="0.25">
      <c r="A801" s="18"/>
      <c r="B801" s="14"/>
      <c r="C801" s="14"/>
      <c r="AE801" s="5"/>
      <c r="BO801" s="14"/>
      <c r="BP801" s="14"/>
    </row>
    <row r="802" spans="1:68" s="4" customFormat="1" x14ac:dyDescent="0.25">
      <c r="A802" s="18"/>
      <c r="B802" s="14"/>
      <c r="C802" s="14"/>
      <c r="AE802" s="5"/>
      <c r="BO802" s="14"/>
      <c r="BP802" s="14"/>
    </row>
    <row r="803" spans="1:68" s="4" customFormat="1" x14ac:dyDescent="0.25">
      <c r="A803" s="18"/>
      <c r="B803" s="14"/>
      <c r="C803" s="14"/>
      <c r="AE803" s="5"/>
      <c r="BO803" s="14"/>
      <c r="BP803" s="14"/>
    </row>
    <row r="804" spans="1:68" s="4" customFormat="1" x14ac:dyDescent="0.25">
      <c r="A804" s="18"/>
      <c r="B804" s="14"/>
      <c r="C804" s="14"/>
      <c r="AE804" s="5"/>
      <c r="BO804" s="14"/>
      <c r="BP804" s="14"/>
    </row>
    <row r="805" spans="1:68" s="4" customFormat="1" x14ac:dyDescent="0.25">
      <c r="A805" s="18"/>
      <c r="B805" s="14"/>
      <c r="C805" s="14"/>
      <c r="AE805" s="5"/>
      <c r="BO805" s="14"/>
      <c r="BP805" s="14"/>
    </row>
    <row r="806" spans="1:68" s="4" customFormat="1" x14ac:dyDescent="0.25">
      <c r="A806" s="18"/>
      <c r="B806" s="14"/>
      <c r="C806" s="14"/>
      <c r="AE806" s="5"/>
      <c r="BO806" s="14"/>
      <c r="BP806" s="14"/>
    </row>
    <row r="807" spans="1:68" s="4" customFormat="1" x14ac:dyDescent="0.25">
      <c r="A807" s="18"/>
      <c r="B807" s="14"/>
      <c r="C807" s="14"/>
      <c r="AE807" s="5"/>
      <c r="BO807" s="14"/>
      <c r="BP807" s="14"/>
    </row>
    <row r="808" spans="1:68" s="4" customFormat="1" x14ac:dyDescent="0.25">
      <c r="A808" s="18"/>
      <c r="B808" s="14"/>
      <c r="C808" s="14"/>
      <c r="AE808" s="5"/>
      <c r="BO808" s="14"/>
      <c r="BP808" s="14"/>
    </row>
    <row r="809" spans="1:68" s="4" customFormat="1" x14ac:dyDescent="0.25">
      <c r="A809" s="18"/>
      <c r="B809" s="14"/>
      <c r="C809" s="14"/>
      <c r="AE809" s="5"/>
      <c r="BO809" s="14"/>
      <c r="BP809" s="14"/>
    </row>
    <row r="810" spans="1:68" s="4" customFormat="1" x14ac:dyDescent="0.25">
      <c r="A810" s="18"/>
      <c r="B810" s="14"/>
      <c r="C810" s="14"/>
      <c r="AE810" s="5"/>
      <c r="BO810" s="14"/>
      <c r="BP810" s="14"/>
    </row>
    <row r="811" spans="1:68" s="4" customFormat="1" x14ac:dyDescent="0.25">
      <c r="A811" s="18"/>
      <c r="B811" s="14"/>
      <c r="C811" s="14"/>
      <c r="AE811" s="5"/>
      <c r="BO811" s="14"/>
      <c r="BP811" s="14"/>
    </row>
    <row r="812" spans="1:68" s="4" customFormat="1" x14ac:dyDescent="0.25">
      <c r="A812" s="18"/>
      <c r="B812" s="14"/>
      <c r="C812" s="14"/>
      <c r="AE812" s="5"/>
      <c r="BO812" s="14"/>
      <c r="BP812" s="14"/>
    </row>
    <row r="813" spans="1:68" s="4" customFormat="1" x14ac:dyDescent="0.25">
      <c r="A813" s="18"/>
      <c r="B813" s="14"/>
      <c r="C813" s="14"/>
      <c r="AE813" s="5"/>
      <c r="BO813" s="14"/>
      <c r="BP813" s="14"/>
    </row>
    <row r="814" spans="1:68" s="4" customFormat="1" x14ac:dyDescent="0.25">
      <c r="A814" s="18"/>
      <c r="B814" s="14"/>
      <c r="C814" s="14"/>
      <c r="AE814" s="5"/>
      <c r="BO814" s="14"/>
      <c r="BP814" s="14"/>
    </row>
    <row r="815" spans="1:68" s="4" customFormat="1" x14ac:dyDescent="0.25">
      <c r="A815" s="18"/>
      <c r="B815" s="14"/>
      <c r="C815" s="14"/>
      <c r="AE815" s="5"/>
      <c r="BO815" s="14"/>
      <c r="BP815" s="14"/>
    </row>
    <row r="816" spans="1:68" s="4" customFormat="1" x14ac:dyDescent="0.25">
      <c r="A816" s="18"/>
      <c r="B816" s="14"/>
      <c r="C816" s="14"/>
      <c r="AE816" s="5"/>
      <c r="BO816" s="14"/>
      <c r="BP816" s="14"/>
    </row>
    <row r="817" spans="1:68" s="4" customFormat="1" x14ac:dyDescent="0.25">
      <c r="A817" s="18"/>
      <c r="B817" s="14"/>
      <c r="C817" s="14"/>
      <c r="AE817" s="5"/>
      <c r="BO817" s="14"/>
      <c r="BP817" s="14"/>
    </row>
    <row r="818" spans="1:68" s="4" customFormat="1" x14ac:dyDescent="0.25">
      <c r="A818" s="18"/>
      <c r="B818" s="14"/>
      <c r="C818" s="14"/>
      <c r="AE818" s="5"/>
      <c r="BO818" s="14"/>
      <c r="BP818" s="14"/>
    </row>
    <row r="819" spans="1:68" s="4" customFormat="1" x14ac:dyDescent="0.25">
      <c r="A819" s="18"/>
      <c r="B819" s="14"/>
      <c r="C819" s="14"/>
      <c r="AE819" s="5"/>
      <c r="BO819" s="14"/>
      <c r="BP819" s="14"/>
    </row>
    <row r="820" spans="1:68" s="4" customFormat="1" x14ac:dyDescent="0.25">
      <c r="A820" s="18"/>
      <c r="B820" s="14"/>
      <c r="C820" s="14"/>
      <c r="AE820" s="5"/>
      <c r="BO820" s="14"/>
      <c r="BP820" s="14"/>
    </row>
    <row r="821" spans="1:68" s="4" customFormat="1" x14ac:dyDescent="0.25">
      <c r="A821" s="18"/>
      <c r="B821" s="14"/>
      <c r="C821" s="14"/>
      <c r="AE821" s="5"/>
      <c r="BO821" s="14"/>
      <c r="BP821" s="14"/>
    </row>
    <row r="822" spans="1:68" s="4" customFormat="1" x14ac:dyDescent="0.25">
      <c r="A822" s="18"/>
      <c r="B822" s="14"/>
      <c r="C822" s="14"/>
      <c r="AE822" s="5"/>
      <c r="BO822" s="14"/>
      <c r="BP822" s="14"/>
    </row>
    <row r="823" spans="1:68" s="4" customFormat="1" x14ac:dyDescent="0.25">
      <c r="A823" s="18"/>
      <c r="B823" s="14"/>
      <c r="C823" s="14"/>
      <c r="AE823" s="5"/>
      <c r="BO823" s="14"/>
      <c r="BP823" s="14"/>
    </row>
    <row r="824" spans="1:68" s="4" customFormat="1" x14ac:dyDescent="0.25">
      <c r="A824" s="18"/>
      <c r="B824" s="14"/>
      <c r="C824" s="14"/>
      <c r="AE824" s="5"/>
      <c r="BO824" s="14"/>
      <c r="BP824" s="14"/>
    </row>
    <row r="825" spans="1:68" s="4" customFormat="1" x14ac:dyDescent="0.25">
      <c r="A825" s="18"/>
      <c r="B825" s="14"/>
      <c r="C825" s="14"/>
      <c r="AE825" s="5"/>
      <c r="BO825" s="14"/>
      <c r="BP825" s="14"/>
    </row>
    <row r="826" spans="1:68" s="4" customFormat="1" x14ac:dyDescent="0.25">
      <c r="A826" s="18"/>
      <c r="B826" s="14"/>
      <c r="C826" s="14"/>
      <c r="AE826" s="5"/>
      <c r="BO826" s="14"/>
      <c r="BP826" s="14"/>
    </row>
    <row r="827" spans="1:68" s="4" customFormat="1" x14ac:dyDescent="0.25">
      <c r="A827" s="18"/>
      <c r="B827" s="14"/>
      <c r="C827" s="14"/>
      <c r="AE827" s="5"/>
      <c r="BO827" s="14"/>
      <c r="BP827" s="14"/>
    </row>
    <row r="828" spans="1:68" s="4" customFormat="1" x14ac:dyDescent="0.25">
      <c r="A828" s="18"/>
      <c r="B828" s="14"/>
      <c r="C828" s="14"/>
      <c r="AE828" s="5"/>
      <c r="BO828" s="14"/>
      <c r="BP828" s="14"/>
    </row>
    <row r="829" spans="1:68" s="4" customFormat="1" x14ac:dyDescent="0.25">
      <c r="A829" s="18"/>
      <c r="B829" s="14"/>
      <c r="C829" s="14"/>
      <c r="AE829" s="5"/>
      <c r="BO829" s="14"/>
      <c r="BP829" s="14"/>
    </row>
    <row r="830" spans="1:68" s="4" customFormat="1" x14ac:dyDescent="0.25">
      <c r="A830" s="18"/>
      <c r="B830" s="14"/>
      <c r="C830" s="14"/>
      <c r="AE830" s="5"/>
      <c r="BO830" s="14"/>
      <c r="BP830" s="14"/>
    </row>
    <row r="831" spans="1:68" s="4" customFormat="1" x14ac:dyDescent="0.25">
      <c r="A831" s="18"/>
      <c r="B831" s="14"/>
      <c r="C831" s="14"/>
      <c r="AE831" s="5"/>
      <c r="BO831" s="14"/>
      <c r="BP831" s="14"/>
    </row>
    <row r="832" spans="1:68" s="4" customFormat="1" x14ac:dyDescent="0.25">
      <c r="A832" s="18"/>
      <c r="B832" s="14"/>
      <c r="C832" s="14"/>
      <c r="AE832" s="5"/>
      <c r="BO832" s="14"/>
      <c r="BP832" s="14"/>
    </row>
    <row r="833" spans="1:68" s="4" customFormat="1" x14ac:dyDescent="0.25">
      <c r="A833" s="18"/>
      <c r="B833" s="14"/>
      <c r="C833" s="14"/>
      <c r="AE833" s="5"/>
      <c r="BO833" s="14"/>
      <c r="BP833" s="14"/>
    </row>
    <row r="834" spans="1:68" s="4" customFormat="1" x14ac:dyDescent="0.25">
      <c r="A834" s="18"/>
      <c r="B834" s="14"/>
      <c r="C834" s="14"/>
      <c r="AE834" s="5"/>
      <c r="BO834" s="14"/>
      <c r="BP834" s="14"/>
    </row>
    <row r="835" spans="1:68" s="4" customFormat="1" x14ac:dyDescent="0.25">
      <c r="A835" s="18"/>
      <c r="B835" s="14"/>
      <c r="C835" s="14"/>
      <c r="AE835" s="5"/>
      <c r="BO835" s="14"/>
      <c r="BP835" s="14"/>
    </row>
    <row r="836" spans="1:68" s="4" customFormat="1" x14ac:dyDescent="0.25">
      <c r="A836" s="18"/>
      <c r="B836" s="14"/>
      <c r="C836" s="14"/>
      <c r="AE836" s="5"/>
      <c r="BO836" s="14"/>
      <c r="BP836" s="14"/>
    </row>
    <row r="837" spans="1:68" s="4" customFormat="1" x14ac:dyDescent="0.25">
      <c r="A837" s="18"/>
      <c r="B837" s="14"/>
      <c r="C837" s="14"/>
      <c r="AE837" s="5"/>
      <c r="BO837" s="14"/>
      <c r="BP837" s="14"/>
    </row>
    <row r="838" spans="1:68" s="4" customFormat="1" x14ac:dyDescent="0.25">
      <c r="A838" s="18"/>
      <c r="B838" s="14"/>
      <c r="C838" s="14"/>
      <c r="AE838" s="5"/>
      <c r="BO838" s="14"/>
      <c r="BP838" s="14"/>
    </row>
    <row r="839" spans="1:68" s="4" customFormat="1" x14ac:dyDescent="0.25">
      <c r="A839" s="18"/>
      <c r="B839" s="14"/>
      <c r="C839" s="14"/>
      <c r="AE839" s="5"/>
      <c r="BO839" s="14"/>
      <c r="BP839" s="14"/>
    </row>
    <row r="840" spans="1:68" s="4" customFormat="1" x14ac:dyDescent="0.25">
      <c r="A840" s="18"/>
      <c r="B840" s="14"/>
      <c r="C840" s="14"/>
      <c r="AE840" s="5"/>
      <c r="BO840" s="14"/>
      <c r="BP840" s="14"/>
    </row>
    <row r="841" spans="1:68" s="4" customFormat="1" x14ac:dyDescent="0.25">
      <c r="A841" s="18"/>
      <c r="B841" s="14"/>
      <c r="C841" s="14"/>
      <c r="AE841" s="5"/>
      <c r="BO841" s="14"/>
      <c r="BP841" s="14"/>
    </row>
    <row r="842" spans="1:68" s="4" customFormat="1" x14ac:dyDescent="0.25">
      <c r="A842" s="18"/>
      <c r="B842" s="14"/>
      <c r="C842" s="14"/>
      <c r="AE842" s="5"/>
      <c r="BO842" s="14"/>
      <c r="BP842" s="14"/>
    </row>
    <row r="843" spans="1:68" s="4" customFormat="1" x14ac:dyDescent="0.25">
      <c r="A843" s="18"/>
      <c r="B843" s="14"/>
      <c r="C843" s="14"/>
      <c r="AE843" s="5"/>
      <c r="BO843" s="14"/>
      <c r="BP843" s="14"/>
    </row>
    <row r="844" spans="1:68" s="4" customFormat="1" x14ac:dyDescent="0.25">
      <c r="A844" s="18"/>
      <c r="B844" s="14"/>
      <c r="C844" s="14"/>
      <c r="AE844" s="5"/>
      <c r="BO844" s="14"/>
      <c r="BP844" s="14"/>
    </row>
    <row r="845" spans="1:68" s="4" customFormat="1" x14ac:dyDescent="0.25">
      <c r="A845" s="18"/>
      <c r="B845" s="14"/>
      <c r="C845" s="14"/>
      <c r="AE845" s="5"/>
      <c r="BO845" s="14"/>
      <c r="BP845" s="14"/>
    </row>
    <row r="846" spans="1:68" s="4" customFormat="1" x14ac:dyDescent="0.25">
      <c r="A846" s="18"/>
      <c r="B846" s="14"/>
      <c r="C846" s="14"/>
      <c r="AE846" s="5"/>
      <c r="BO846" s="14"/>
      <c r="BP846" s="14"/>
    </row>
    <row r="847" spans="1:68" s="4" customFormat="1" x14ac:dyDescent="0.25">
      <c r="A847" s="18"/>
      <c r="B847" s="14"/>
      <c r="C847" s="14"/>
      <c r="AE847" s="5"/>
      <c r="BO847" s="14"/>
      <c r="BP847" s="14"/>
    </row>
    <row r="848" spans="1:68" s="4" customFormat="1" x14ac:dyDescent="0.25">
      <c r="A848" s="18"/>
      <c r="B848" s="14"/>
      <c r="C848" s="14"/>
      <c r="AE848" s="5"/>
      <c r="BO848" s="14"/>
      <c r="BP848" s="14"/>
    </row>
    <row r="849" spans="1:68" s="4" customFormat="1" x14ac:dyDescent="0.25">
      <c r="A849" s="18"/>
      <c r="B849" s="14"/>
      <c r="C849" s="14"/>
      <c r="AE849" s="5"/>
      <c r="BO849" s="14"/>
      <c r="BP849" s="14"/>
    </row>
    <row r="850" spans="1:68" s="4" customFormat="1" x14ac:dyDescent="0.25">
      <c r="A850" s="18"/>
      <c r="B850" s="14"/>
      <c r="C850" s="14"/>
      <c r="AE850" s="5"/>
      <c r="BO850" s="14"/>
      <c r="BP850" s="14"/>
    </row>
    <row r="851" spans="1:68" s="4" customFormat="1" x14ac:dyDescent="0.25">
      <c r="A851" s="18"/>
      <c r="B851" s="14"/>
      <c r="C851" s="14"/>
      <c r="AE851" s="5"/>
      <c r="BO851" s="14"/>
      <c r="BP851" s="14"/>
    </row>
    <row r="852" spans="1:68" s="4" customFormat="1" x14ac:dyDescent="0.25">
      <c r="A852" s="18"/>
      <c r="B852" s="14"/>
      <c r="C852" s="14"/>
      <c r="AE852" s="5"/>
      <c r="BO852" s="14"/>
      <c r="BP852" s="14"/>
    </row>
    <row r="853" spans="1:68" s="4" customFormat="1" x14ac:dyDescent="0.25">
      <c r="A853" s="18"/>
      <c r="B853" s="14"/>
      <c r="C853" s="14"/>
      <c r="AE853" s="5"/>
      <c r="BO853" s="14"/>
      <c r="BP853" s="14"/>
    </row>
    <row r="854" spans="1:68" s="4" customFormat="1" x14ac:dyDescent="0.25">
      <c r="A854" s="18"/>
      <c r="B854" s="14"/>
      <c r="C854" s="14"/>
      <c r="AE854" s="5"/>
      <c r="BO854" s="14"/>
      <c r="BP854" s="14"/>
    </row>
    <row r="855" spans="1:68" s="4" customFormat="1" x14ac:dyDescent="0.25">
      <c r="A855" s="18"/>
      <c r="B855" s="14"/>
      <c r="C855" s="14"/>
      <c r="AE855" s="5"/>
      <c r="BO855" s="14"/>
      <c r="BP855" s="14"/>
    </row>
    <row r="856" spans="1:68" s="4" customFormat="1" x14ac:dyDescent="0.25">
      <c r="A856" s="18"/>
      <c r="B856" s="14"/>
      <c r="C856" s="14"/>
      <c r="AE856" s="5"/>
      <c r="BO856" s="14"/>
      <c r="BP856" s="14"/>
    </row>
    <row r="857" spans="1:68" s="4" customFormat="1" x14ac:dyDescent="0.25">
      <c r="A857" s="18"/>
      <c r="B857" s="14"/>
      <c r="C857" s="14"/>
      <c r="AE857" s="5"/>
      <c r="BO857" s="14"/>
      <c r="BP857" s="14"/>
    </row>
    <row r="858" spans="1:68" s="4" customFormat="1" x14ac:dyDescent="0.25">
      <c r="A858" s="18"/>
      <c r="B858" s="14"/>
      <c r="C858" s="14"/>
      <c r="AE858" s="5"/>
      <c r="BO858" s="14"/>
      <c r="BP858" s="14"/>
    </row>
    <row r="859" spans="1:68" s="4" customFormat="1" x14ac:dyDescent="0.25">
      <c r="A859" s="18"/>
      <c r="B859" s="14"/>
      <c r="C859" s="14"/>
      <c r="AE859" s="5"/>
      <c r="BO859" s="14"/>
      <c r="BP859" s="14"/>
    </row>
    <row r="860" spans="1:68" s="4" customFormat="1" x14ac:dyDescent="0.25">
      <c r="A860" s="18"/>
      <c r="B860" s="14"/>
      <c r="C860" s="14"/>
      <c r="AE860" s="5"/>
      <c r="BO860" s="14"/>
      <c r="BP860" s="14"/>
    </row>
    <row r="861" spans="1:68" s="4" customFormat="1" x14ac:dyDescent="0.25">
      <c r="A861" s="18"/>
      <c r="B861" s="14"/>
      <c r="C861" s="14"/>
      <c r="AE861" s="5"/>
      <c r="BO861" s="14"/>
      <c r="BP861" s="14"/>
    </row>
    <row r="862" spans="1:68" s="4" customFormat="1" x14ac:dyDescent="0.25">
      <c r="A862" s="18"/>
      <c r="B862" s="14"/>
      <c r="C862" s="14"/>
      <c r="AE862" s="5"/>
      <c r="BO862" s="14"/>
      <c r="BP862" s="14"/>
    </row>
    <row r="863" spans="1:68" s="4" customFormat="1" x14ac:dyDescent="0.25">
      <c r="A863" s="18"/>
      <c r="B863" s="14"/>
      <c r="C863" s="14"/>
      <c r="AE863" s="5"/>
      <c r="BO863" s="14"/>
      <c r="BP863" s="14"/>
    </row>
    <row r="864" spans="1:68" s="4" customFormat="1" x14ac:dyDescent="0.25">
      <c r="A864" s="18"/>
      <c r="B864" s="14"/>
      <c r="C864" s="14"/>
      <c r="AE864" s="5"/>
      <c r="BO864" s="14"/>
      <c r="BP864" s="14"/>
    </row>
    <row r="865" spans="1:68" s="4" customFormat="1" x14ac:dyDescent="0.25">
      <c r="A865" s="18"/>
      <c r="B865" s="14"/>
      <c r="C865" s="14"/>
      <c r="AE865" s="5"/>
      <c r="BO865" s="14"/>
      <c r="BP865" s="14"/>
    </row>
    <row r="866" spans="1:68" s="4" customFormat="1" x14ac:dyDescent="0.25">
      <c r="A866" s="18"/>
      <c r="B866" s="14"/>
      <c r="C866" s="14"/>
      <c r="AE866" s="5"/>
      <c r="BO866" s="14"/>
      <c r="BP866" s="14"/>
    </row>
    <row r="867" spans="1:68" s="4" customFormat="1" x14ac:dyDescent="0.25">
      <c r="A867" s="18"/>
      <c r="B867" s="14"/>
      <c r="C867" s="14"/>
      <c r="AE867" s="5"/>
      <c r="BO867" s="14"/>
      <c r="BP867" s="14"/>
    </row>
    <row r="868" spans="1:68" s="4" customFormat="1" x14ac:dyDescent="0.25">
      <c r="A868" s="18"/>
      <c r="B868" s="14"/>
      <c r="C868" s="14"/>
      <c r="AE868" s="5"/>
      <c r="BO868" s="14"/>
      <c r="BP868" s="14"/>
    </row>
    <row r="869" spans="1:68" s="4" customFormat="1" x14ac:dyDescent="0.25">
      <c r="A869" s="18"/>
      <c r="B869" s="14"/>
      <c r="C869" s="14"/>
      <c r="AE869" s="5"/>
      <c r="BO869" s="14"/>
      <c r="BP869" s="14"/>
    </row>
    <row r="870" spans="1:68" s="4" customFormat="1" x14ac:dyDescent="0.25">
      <c r="A870" s="18"/>
      <c r="B870" s="14"/>
      <c r="C870" s="14"/>
      <c r="AE870" s="5"/>
      <c r="BO870" s="14"/>
      <c r="BP870" s="14"/>
    </row>
    <row r="871" spans="1:68" s="4" customFormat="1" x14ac:dyDescent="0.25">
      <c r="A871" s="18"/>
      <c r="B871" s="14"/>
      <c r="C871" s="14"/>
      <c r="AE871" s="5"/>
      <c r="BO871" s="14"/>
      <c r="BP871" s="14"/>
    </row>
    <row r="872" spans="1:68" s="4" customFormat="1" x14ac:dyDescent="0.25">
      <c r="A872" s="18"/>
      <c r="B872" s="14"/>
      <c r="C872" s="14"/>
      <c r="AE872" s="5"/>
      <c r="BO872" s="14"/>
      <c r="BP872" s="14"/>
    </row>
    <row r="873" spans="1:68" s="4" customFormat="1" x14ac:dyDescent="0.25">
      <c r="A873" s="18"/>
      <c r="B873" s="14"/>
      <c r="C873" s="14"/>
      <c r="AE873" s="5"/>
      <c r="BO873" s="14"/>
      <c r="BP873" s="14"/>
    </row>
    <row r="874" spans="1:68" s="4" customFormat="1" x14ac:dyDescent="0.25">
      <c r="A874" s="18"/>
      <c r="B874" s="14"/>
      <c r="C874" s="14"/>
      <c r="AE874" s="5"/>
      <c r="BO874" s="14"/>
      <c r="BP874" s="14"/>
    </row>
    <row r="875" spans="1:68" s="4" customFormat="1" x14ac:dyDescent="0.25">
      <c r="A875" s="18"/>
      <c r="B875" s="14"/>
      <c r="C875" s="14"/>
      <c r="AE875" s="5"/>
      <c r="BO875" s="14"/>
      <c r="BP875" s="14"/>
    </row>
    <row r="876" spans="1:68" s="4" customFormat="1" x14ac:dyDescent="0.25">
      <c r="A876" s="18"/>
      <c r="B876" s="14"/>
      <c r="C876" s="14"/>
      <c r="AE876" s="5"/>
      <c r="BO876" s="14"/>
      <c r="BP876" s="14"/>
    </row>
    <row r="877" spans="1:68" s="4" customFormat="1" x14ac:dyDescent="0.25">
      <c r="A877" s="18"/>
      <c r="B877" s="14"/>
      <c r="C877" s="14"/>
      <c r="AE877" s="5"/>
      <c r="BO877" s="14"/>
      <c r="BP877" s="14"/>
    </row>
    <row r="878" spans="1:68" s="4" customFormat="1" x14ac:dyDescent="0.25">
      <c r="A878" s="18"/>
      <c r="B878" s="14"/>
      <c r="C878" s="14"/>
      <c r="AE878" s="5"/>
      <c r="BO878" s="14"/>
      <c r="BP878" s="14"/>
    </row>
    <row r="879" spans="1:68" s="4" customFormat="1" x14ac:dyDescent="0.25">
      <c r="A879" s="18"/>
      <c r="B879" s="14"/>
      <c r="C879" s="14"/>
      <c r="AE879" s="5"/>
      <c r="BO879" s="14"/>
      <c r="BP879" s="14"/>
    </row>
    <row r="880" spans="1:68" s="4" customFormat="1" x14ac:dyDescent="0.25">
      <c r="A880" s="18"/>
      <c r="B880" s="14"/>
      <c r="C880" s="14"/>
      <c r="AE880" s="5"/>
      <c r="BO880" s="14"/>
      <c r="BP880" s="14"/>
    </row>
    <row r="881" spans="1:68" s="4" customFormat="1" x14ac:dyDescent="0.25">
      <c r="A881" s="18"/>
      <c r="B881" s="14"/>
      <c r="C881" s="14"/>
      <c r="AE881" s="5"/>
      <c r="BO881" s="14"/>
      <c r="BP881" s="14"/>
    </row>
    <row r="882" spans="1:68" s="4" customFormat="1" x14ac:dyDescent="0.25">
      <c r="A882" s="18"/>
      <c r="B882" s="14"/>
      <c r="C882" s="14"/>
      <c r="AE882" s="5"/>
      <c r="BO882" s="14"/>
      <c r="BP882" s="14"/>
    </row>
    <row r="883" spans="1:68" s="4" customFormat="1" x14ac:dyDescent="0.25">
      <c r="A883" s="18"/>
      <c r="B883" s="14"/>
      <c r="C883" s="14"/>
      <c r="AE883" s="5"/>
      <c r="BO883" s="14"/>
      <c r="BP883" s="14"/>
    </row>
    <row r="884" spans="1:68" s="4" customFormat="1" x14ac:dyDescent="0.25">
      <c r="A884" s="18"/>
      <c r="B884" s="14"/>
      <c r="C884" s="14"/>
      <c r="AE884" s="5"/>
      <c r="BO884" s="14"/>
      <c r="BP884" s="14"/>
    </row>
    <row r="885" spans="1:68" s="4" customFormat="1" x14ac:dyDescent="0.25">
      <c r="A885" s="18"/>
      <c r="B885" s="14"/>
      <c r="C885" s="14"/>
      <c r="AE885" s="5"/>
      <c r="BO885" s="14"/>
      <c r="BP885" s="14"/>
    </row>
    <row r="886" spans="1:68" s="4" customFormat="1" x14ac:dyDescent="0.25">
      <c r="A886" s="18"/>
      <c r="B886" s="14"/>
      <c r="C886" s="14"/>
      <c r="AE886" s="5"/>
      <c r="BO886" s="14"/>
      <c r="BP886" s="14"/>
    </row>
    <row r="887" spans="1:68" s="4" customFormat="1" x14ac:dyDescent="0.25">
      <c r="A887" s="18"/>
      <c r="B887" s="14"/>
      <c r="C887" s="14"/>
      <c r="AE887" s="5"/>
      <c r="BO887" s="14"/>
      <c r="BP887" s="14"/>
    </row>
    <row r="888" spans="1:68" s="4" customFormat="1" x14ac:dyDescent="0.25">
      <c r="A888" s="18"/>
      <c r="B888" s="14"/>
      <c r="C888" s="14"/>
      <c r="AE888" s="5"/>
      <c r="BO888" s="14"/>
      <c r="BP888" s="14"/>
    </row>
    <row r="889" spans="1:68" s="4" customFormat="1" x14ac:dyDescent="0.25">
      <c r="A889" s="18"/>
      <c r="B889" s="14"/>
      <c r="C889" s="14"/>
      <c r="AE889" s="5"/>
      <c r="BO889" s="14"/>
      <c r="BP889" s="14"/>
    </row>
    <row r="890" spans="1:68" s="4" customFormat="1" x14ac:dyDescent="0.25">
      <c r="A890" s="18"/>
      <c r="B890" s="14"/>
      <c r="C890" s="14"/>
      <c r="AE890" s="5"/>
      <c r="BO890" s="14"/>
      <c r="BP890" s="14"/>
    </row>
    <row r="891" spans="1:68" s="4" customFormat="1" x14ac:dyDescent="0.25">
      <c r="A891" s="18"/>
      <c r="B891" s="14"/>
      <c r="C891" s="14"/>
      <c r="AE891" s="5"/>
      <c r="BO891" s="14"/>
      <c r="BP891" s="14"/>
    </row>
    <row r="892" spans="1:68" s="4" customFormat="1" x14ac:dyDescent="0.25">
      <c r="A892" s="18"/>
      <c r="B892" s="14"/>
      <c r="C892" s="14"/>
      <c r="AE892" s="5"/>
      <c r="BO892" s="14"/>
      <c r="BP892" s="14"/>
    </row>
    <row r="893" spans="1:68" s="4" customFormat="1" x14ac:dyDescent="0.25">
      <c r="A893" s="18"/>
      <c r="B893" s="14"/>
      <c r="C893" s="14"/>
      <c r="AE893" s="5"/>
      <c r="BO893" s="14"/>
      <c r="BP893" s="14"/>
    </row>
    <row r="894" spans="1:68" s="4" customFormat="1" x14ac:dyDescent="0.25">
      <c r="A894" s="18"/>
      <c r="B894" s="14"/>
      <c r="C894" s="14"/>
      <c r="AE894" s="5"/>
      <c r="BO894" s="14"/>
      <c r="BP894" s="14"/>
    </row>
    <row r="895" spans="1:68" s="4" customFormat="1" x14ac:dyDescent="0.25">
      <c r="A895" s="18"/>
      <c r="B895" s="14"/>
      <c r="C895" s="14"/>
      <c r="AE895" s="5"/>
      <c r="BO895" s="14"/>
      <c r="BP895" s="14"/>
    </row>
    <row r="896" spans="1:68" s="4" customFormat="1" x14ac:dyDescent="0.25">
      <c r="A896" s="18"/>
      <c r="B896" s="14"/>
      <c r="C896" s="14"/>
      <c r="AE896" s="5"/>
      <c r="BO896" s="14"/>
      <c r="BP896" s="14"/>
    </row>
    <row r="897" spans="1:68" s="4" customFormat="1" x14ac:dyDescent="0.25">
      <c r="A897" s="18"/>
      <c r="B897" s="14"/>
      <c r="C897" s="14"/>
      <c r="AE897" s="5"/>
      <c r="BO897" s="14"/>
      <c r="BP897" s="14"/>
    </row>
    <row r="898" spans="1:68" s="4" customFormat="1" x14ac:dyDescent="0.25">
      <c r="A898" s="18"/>
      <c r="B898" s="14"/>
      <c r="C898" s="14"/>
      <c r="AE898" s="5"/>
      <c r="BO898" s="14"/>
      <c r="BP898" s="14"/>
    </row>
    <row r="899" spans="1:68" s="4" customFormat="1" x14ac:dyDescent="0.25">
      <c r="A899" s="18"/>
      <c r="B899" s="14"/>
      <c r="C899" s="14"/>
      <c r="AE899" s="5"/>
      <c r="BO899" s="14"/>
      <c r="BP899" s="14"/>
    </row>
    <row r="900" spans="1:68" s="4" customFormat="1" x14ac:dyDescent="0.25">
      <c r="A900" s="18"/>
      <c r="B900" s="14"/>
      <c r="C900" s="14"/>
      <c r="AE900" s="5"/>
      <c r="BO900" s="14"/>
      <c r="BP900" s="14"/>
    </row>
    <row r="901" spans="1:68" s="4" customFormat="1" x14ac:dyDescent="0.25">
      <c r="A901" s="18"/>
      <c r="B901" s="14"/>
      <c r="C901" s="14"/>
      <c r="AE901" s="5"/>
      <c r="BO901" s="14"/>
      <c r="BP901" s="14"/>
    </row>
    <row r="902" spans="1:68" s="4" customFormat="1" x14ac:dyDescent="0.25">
      <c r="A902" s="18"/>
      <c r="B902" s="14"/>
      <c r="C902" s="14"/>
      <c r="AE902" s="5"/>
      <c r="BO902" s="14"/>
      <c r="BP902" s="14"/>
    </row>
    <row r="903" spans="1:68" s="4" customFormat="1" x14ac:dyDescent="0.25">
      <c r="A903" s="18"/>
      <c r="B903" s="14"/>
      <c r="C903" s="14"/>
      <c r="AE903" s="5"/>
      <c r="BO903" s="14"/>
      <c r="BP903" s="14"/>
    </row>
    <row r="904" spans="1:68" s="4" customFormat="1" x14ac:dyDescent="0.25">
      <c r="A904" s="18"/>
      <c r="B904" s="14"/>
      <c r="C904" s="14"/>
      <c r="AE904" s="5"/>
      <c r="BO904" s="14"/>
      <c r="BP904" s="14"/>
    </row>
    <row r="905" spans="1:68" s="4" customFormat="1" x14ac:dyDescent="0.25">
      <c r="A905" s="18"/>
      <c r="B905" s="14"/>
      <c r="C905" s="14"/>
      <c r="AE905" s="5"/>
      <c r="BO905" s="14"/>
      <c r="BP905" s="14"/>
    </row>
    <row r="906" spans="1:68" s="4" customFormat="1" x14ac:dyDescent="0.25">
      <c r="A906" s="18"/>
      <c r="B906" s="14"/>
      <c r="C906" s="14"/>
      <c r="AE906" s="5"/>
      <c r="BO906" s="14"/>
      <c r="BP906" s="14"/>
    </row>
    <row r="907" spans="1:68" s="4" customFormat="1" x14ac:dyDescent="0.25">
      <c r="A907" s="18"/>
      <c r="B907" s="14"/>
      <c r="C907" s="14"/>
      <c r="AE907" s="5"/>
      <c r="BO907" s="14"/>
      <c r="BP907" s="14"/>
    </row>
    <row r="908" spans="1:68" s="4" customFormat="1" x14ac:dyDescent="0.25">
      <c r="A908" s="18"/>
      <c r="B908" s="14"/>
      <c r="C908" s="14"/>
      <c r="AE908" s="5"/>
      <c r="BO908" s="14"/>
      <c r="BP908" s="14"/>
    </row>
    <row r="909" spans="1:68" s="4" customFormat="1" x14ac:dyDescent="0.25">
      <c r="A909" s="18"/>
      <c r="B909" s="14"/>
      <c r="C909" s="14"/>
      <c r="AE909" s="5"/>
      <c r="BO909" s="14"/>
      <c r="BP909" s="14"/>
    </row>
    <row r="910" spans="1:68" s="4" customFormat="1" x14ac:dyDescent="0.25">
      <c r="A910" s="18"/>
      <c r="B910" s="14"/>
      <c r="C910" s="14"/>
      <c r="AE910" s="5"/>
      <c r="BO910" s="14"/>
      <c r="BP910" s="14"/>
    </row>
    <row r="911" spans="1:68" s="4" customFormat="1" x14ac:dyDescent="0.25">
      <c r="A911" s="18"/>
      <c r="B911" s="14"/>
      <c r="C911" s="14"/>
      <c r="AE911" s="5"/>
      <c r="BO911" s="14"/>
      <c r="BP911" s="14"/>
    </row>
    <row r="912" spans="1:68" s="4" customFormat="1" x14ac:dyDescent="0.25">
      <c r="A912" s="18"/>
      <c r="B912" s="14"/>
      <c r="C912" s="14"/>
      <c r="AE912" s="5"/>
      <c r="BO912" s="14"/>
      <c r="BP912" s="14"/>
    </row>
    <row r="913" spans="1:68" s="4" customFormat="1" x14ac:dyDescent="0.25">
      <c r="A913" s="18"/>
      <c r="B913" s="14"/>
      <c r="C913" s="14"/>
      <c r="AE913" s="5"/>
      <c r="BO913" s="14"/>
      <c r="BP913" s="14"/>
    </row>
    <row r="914" spans="1:68" s="4" customFormat="1" x14ac:dyDescent="0.25">
      <c r="A914" s="18"/>
      <c r="B914" s="14"/>
      <c r="C914" s="14"/>
      <c r="AE914" s="5"/>
      <c r="BO914" s="14"/>
      <c r="BP914" s="14"/>
    </row>
    <row r="915" spans="1:68" s="4" customFormat="1" x14ac:dyDescent="0.25">
      <c r="A915" s="18"/>
      <c r="B915" s="14"/>
      <c r="C915" s="14"/>
      <c r="AE915" s="5"/>
      <c r="BO915" s="14"/>
      <c r="BP915" s="14"/>
    </row>
    <row r="916" spans="1:68" s="4" customFormat="1" x14ac:dyDescent="0.25">
      <c r="A916" s="18"/>
      <c r="B916" s="14"/>
      <c r="C916" s="14"/>
      <c r="AE916" s="5"/>
      <c r="BO916" s="14"/>
      <c r="BP916" s="14"/>
    </row>
    <row r="917" spans="1:68" s="4" customFormat="1" x14ac:dyDescent="0.25">
      <c r="A917" s="18"/>
      <c r="B917" s="14"/>
      <c r="C917" s="14"/>
      <c r="AE917" s="5"/>
      <c r="BO917" s="14"/>
      <c r="BP917" s="14"/>
    </row>
    <row r="918" spans="1:68" s="4" customFormat="1" x14ac:dyDescent="0.25">
      <c r="A918" s="18"/>
      <c r="B918" s="14"/>
      <c r="C918" s="14"/>
      <c r="AE918" s="5"/>
      <c r="BO918" s="14"/>
      <c r="BP918" s="14"/>
    </row>
    <row r="919" spans="1:68" s="4" customFormat="1" x14ac:dyDescent="0.25">
      <c r="A919" s="18"/>
      <c r="B919" s="14"/>
      <c r="C919" s="14"/>
      <c r="AE919" s="5"/>
      <c r="BO919" s="14"/>
      <c r="BP919" s="14"/>
    </row>
    <row r="920" spans="1:68" s="4" customFormat="1" x14ac:dyDescent="0.25">
      <c r="A920" s="18"/>
      <c r="B920" s="14"/>
      <c r="C920" s="14"/>
      <c r="AE920" s="5"/>
      <c r="BO920" s="14"/>
      <c r="BP920" s="14"/>
    </row>
    <row r="921" spans="1:68" s="4" customFormat="1" x14ac:dyDescent="0.25">
      <c r="A921" s="18"/>
      <c r="B921" s="14"/>
      <c r="C921" s="14"/>
      <c r="AE921" s="5"/>
      <c r="BO921" s="14"/>
      <c r="BP921" s="14"/>
    </row>
    <row r="922" spans="1:68" s="4" customFormat="1" x14ac:dyDescent="0.25">
      <c r="A922" s="18"/>
      <c r="B922" s="14"/>
      <c r="C922" s="14"/>
      <c r="AE922" s="5"/>
      <c r="BO922" s="14"/>
      <c r="BP922" s="14"/>
    </row>
    <row r="923" spans="1:68" s="4" customFormat="1" x14ac:dyDescent="0.25">
      <c r="A923" s="18"/>
      <c r="B923" s="14"/>
      <c r="C923" s="14"/>
      <c r="AE923" s="5"/>
      <c r="BO923" s="14"/>
      <c r="BP923" s="14"/>
    </row>
    <row r="924" spans="1:68" s="4" customFormat="1" x14ac:dyDescent="0.25">
      <c r="A924" s="18"/>
      <c r="B924" s="14"/>
      <c r="C924" s="14"/>
      <c r="AE924" s="5"/>
      <c r="BO924" s="14"/>
      <c r="BP924" s="14"/>
    </row>
    <row r="925" spans="1:68" s="4" customFormat="1" x14ac:dyDescent="0.25">
      <c r="A925" s="18"/>
      <c r="B925" s="14"/>
      <c r="C925" s="14"/>
      <c r="AE925" s="5"/>
      <c r="BO925" s="14"/>
      <c r="BP925" s="14"/>
    </row>
    <row r="926" spans="1:68" s="4" customFormat="1" x14ac:dyDescent="0.25">
      <c r="A926" s="18"/>
      <c r="B926" s="14"/>
      <c r="C926" s="14"/>
      <c r="AE926" s="5"/>
      <c r="BO926" s="14"/>
      <c r="BP926" s="14"/>
    </row>
    <row r="927" spans="1:68" s="4" customFormat="1" x14ac:dyDescent="0.25">
      <c r="A927" s="18"/>
      <c r="B927" s="14"/>
      <c r="C927" s="14"/>
      <c r="AE927" s="5"/>
      <c r="BO927" s="14"/>
      <c r="BP927" s="14"/>
    </row>
    <row r="928" spans="1:68" s="4" customFormat="1" x14ac:dyDescent="0.25">
      <c r="A928" s="18"/>
      <c r="B928" s="14"/>
      <c r="C928" s="14"/>
      <c r="AE928" s="5"/>
      <c r="BO928" s="14"/>
      <c r="BP928" s="14"/>
    </row>
    <row r="929" spans="1:68" s="4" customFormat="1" x14ac:dyDescent="0.25">
      <c r="A929" s="18"/>
      <c r="B929" s="14"/>
      <c r="C929" s="14"/>
      <c r="AE929" s="5"/>
      <c r="BO929" s="14"/>
      <c r="BP929" s="14"/>
    </row>
    <row r="930" spans="1:68" s="4" customFormat="1" x14ac:dyDescent="0.25">
      <c r="A930" s="18"/>
      <c r="B930" s="14"/>
      <c r="C930" s="14"/>
      <c r="AE930" s="5"/>
      <c r="BO930" s="14"/>
      <c r="BP930" s="14"/>
    </row>
    <row r="931" spans="1:68" s="4" customFormat="1" x14ac:dyDescent="0.25">
      <c r="A931" s="18"/>
      <c r="B931" s="14"/>
      <c r="C931" s="14"/>
      <c r="AE931" s="5"/>
      <c r="BO931" s="14"/>
      <c r="BP931" s="14"/>
    </row>
    <row r="932" spans="1:68" s="4" customFormat="1" x14ac:dyDescent="0.25">
      <c r="A932" s="18"/>
      <c r="B932" s="14"/>
      <c r="C932" s="14"/>
      <c r="AE932" s="5"/>
      <c r="BO932" s="14"/>
      <c r="BP932" s="14"/>
    </row>
    <row r="933" spans="1:68" s="4" customFormat="1" x14ac:dyDescent="0.25">
      <c r="A933" s="18"/>
      <c r="B933" s="14"/>
      <c r="C933" s="14"/>
      <c r="AE933" s="5"/>
      <c r="BO933" s="14"/>
      <c r="BP933" s="14"/>
    </row>
    <row r="934" spans="1:68" s="4" customFormat="1" x14ac:dyDescent="0.25">
      <c r="A934" s="18"/>
      <c r="B934" s="14"/>
      <c r="C934" s="14"/>
      <c r="AE934" s="5"/>
      <c r="BO934" s="14"/>
      <c r="BP934" s="14"/>
    </row>
    <row r="935" spans="1:68" s="4" customFormat="1" x14ac:dyDescent="0.25">
      <c r="A935" s="18"/>
      <c r="B935" s="14"/>
      <c r="C935" s="14"/>
      <c r="AE935" s="5"/>
      <c r="BO935" s="14"/>
      <c r="BP935" s="14"/>
    </row>
    <row r="936" spans="1:68" s="4" customFormat="1" x14ac:dyDescent="0.25">
      <c r="A936" s="18"/>
      <c r="B936" s="14"/>
      <c r="C936" s="14"/>
      <c r="AE936" s="5"/>
      <c r="BO936" s="14"/>
      <c r="BP936" s="14"/>
    </row>
    <row r="937" spans="1:68" s="4" customFormat="1" x14ac:dyDescent="0.25">
      <c r="A937" s="18"/>
      <c r="B937" s="14"/>
      <c r="C937" s="14"/>
      <c r="AE937" s="5"/>
      <c r="BO937" s="14"/>
      <c r="BP937" s="14"/>
    </row>
    <row r="938" spans="1:68" s="4" customFormat="1" x14ac:dyDescent="0.25">
      <c r="A938" s="18"/>
      <c r="B938" s="14"/>
      <c r="C938" s="14"/>
      <c r="AE938" s="5"/>
      <c r="BO938" s="14"/>
      <c r="BP938" s="14"/>
    </row>
    <row r="939" spans="1:68" s="4" customFormat="1" x14ac:dyDescent="0.25">
      <c r="A939" s="18"/>
      <c r="B939" s="14"/>
      <c r="C939" s="14"/>
      <c r="AE939" s="5"/>
      <c r="BO939" s="14"/>
      <c r="BP939" s="14"/>
    </row>
    <row r="940" spans="1:68" s="4" customFormat="1" x14ac:dyDescent="0.25">
      <c r="A940" s="18"/>
      <c r="B940" s="14"/>
      <c r="C940" s="14"/>
      <c r="AE940" s="5"/>
      <c r="BO940" s="14"/>
      <c r="BP940" s="14"/>
    </row>
    <row r="941" spans="1:68" s="4" customFormat="1" x14ac:dyDescent="0.25">
      <c r="A941" s="18"/>
      <c r="B941" s="14"/>
      <c r="C941" s="14"/>
      <c r="AE941" s="5"/>
      <c r="BO941" s="14"/>
      <c r="BP941" s="14"/>
    </row>
    <row r="942" spans="1:68" s="4" customFormat="1" x14ac:dyDescent="0.25">
      <c r="A942" s="18"/>
      <c r="B942" s="14"/>
      <c r="C942" s="14"/>
      <c r="AE942" s="5"/>
      <c r="BO942" s="14"/>
      <c r="BP942" s="14"/>
    </row>
    <row r="943" spans="1:68" s="4" customFormat="1" x14ac:dyDescent="0.25">
      <c r="A943" s="18"/>
      <c r="B943" s="14"/>
      <c r="C943" s="14"/>
      <c r="AE943" s="5"/>
      <c r="BO943" s="14"/>
      <c r="BP943" s="14"/>
    </row>
    <row r="944" spans="1:68" s="4" customFormat="1" x14ac:dyDescent="0.25">
      <c r="A944" s="18"/>
      <c r="B944" s="14"/>
      <c r="C944" s="14"/>
      <c r="AE944" s="5"/>
      <c r="BO944" s="14"/>
      <c r="BP944" s="14"/>
    </row>
    <row r="945" spans="1:68" s="4" customFormat="1" x14ac:dyDescent="0.25">
      <c r="A945" s="18"/>
      <c r="B945" s="14"/>
      <c r="C945" s="14"/>
      <c r="AE945" s="5"/>
      <c r="BO945" s="14"/>
      <c r="BP945" s="14"/>
    </row>
    <row r="946" spans="1:68" s="4" customFormat="1" x14ac:dyDescent="0.25">
      <c r="A946" s="18"/>
      <c r="B946" s="14"/>
      <c r="C946" s="14"/>
      <c r="AE946" s="5"/>
      <c r="BO946" s="14"/>
      <c r="BP946" s="14"/>
    </row>
    <row r="947" spans="1:68" s="4" customFormat="1" x14ac:dyDescent="0.25">
      <c r="A947" s="18"/>
      <c r="B947" s="14"/>
      <c r="C947" s="14"/>
      <c r="AE947" s="5"/>
      <c r="BO947" s="14"/>
      <c r="BP947" s="14"/>
    </row>
    <row r="948" spans="1:68" s="4" customFormat="1" x14ac:dyDescent="0.25">
      <c r="A948" s="18"/>
      <c r="B948" s="14"/>
      <c r="C948" s="14"/>
      <c r="AE948" s="5"/>
      <c r="BO948" s="14"/>
      <c r="BP948" s="14"/>
    </row>
    <row r="949" spans="1:68" s="4" customFormat="1" x14ac:dyDescent="0.25">
      <c r="A949" s="18"/>
      <c r="B949" s="14"/>
      <c r="C949" s="14"/>
      <c r="AE949" s="5"/>
      <c r="BO949" s="14"/>
      <c r="BP949" s="14"/>
    </row>
    <row r="950" spans="1:68" s="4" customFormat="1" x14ac:dyDescent="0.25">
      <c r="A950" s="18"/>
      <c r="B950" s="14"/>
      <c r="C950" s="14"/>
      <c r="AE950" s="5"/>
      <c r="BO950" s="14"/>
      <c r="BP950" s="14"/>
    </row>
    <row r="951" spans="1:68" s="4" customFormat="1" x14ac:dyDescent="0.25">
      <c r="A951" s="18"/>
      <c r="B951" s="14"/>
      <c r="C951" s="14"/>
      <c r="AE951" s="5"/>
      <c r="BO951" s="14"/>
      <c r="BP951" s="14"/>
    </row>
    <row r="952" spans="1:68" s="4" customFormat="1" x14ac:dyDescent="0.25">
      <c r="A952" s="18"/>
      <c r="B952" s="14"/>
      <c r="C952" s="14"/>
      <c r="AE952" s="5"/>
      <c r="BO952" s="14"/>
      <c r="BP952" s="14"/>
    </row>
    <row r="953" spans="1:68" s="4" customFormat="1" x14ac:dyDescent="0.25">
      <c r="A953" s="18"/>
      <c r="B953" s="14"/>
      <c r="C953" s="14"/>
      <c r="AE953" s="5"/>
      <c r="BO953" s="14"/>
      <c r="BP953" s="14"/>
    </row>
    <row r="954" spans="1:68" s="4" customFormat="1" x14ac:dyDescent="0.25">
      <c r="A954" s="18"/>
      <c r="B954" s="14"/>
      <c r="C954" s="14"/>
      <c r="AE954" s="5"/>
      <c r="BO954" s="14"/>
      <c r="BP954" s="14"/>
    </row>
    <row r="955" spans="1:68" s="4" customFormat="1" x14ac:dyDescent="0.25">
      <c r="A955" s="18"/>
      <c r="B955" s="14"/>
      <c r="C955" s="14"/>
      <c r="AE955" s="5"/>
      <c r="BO955" s="14"/>
      <c r="BP955" s="14"/>
    </row>
    <row r="956" spans="1:68" s="4" customFormat="1" x14ac:dyDescent="0.25">
      <c r="A956" s="18"/>
      <c r="B956" s="14"/>
      <c r="C956" s="14"/>
      <c r="AE956" s="5"/>
      <c r="BO956" s="14"/>
      <c r="BP956" s="14"/>
    </row>
    <row r="957" spans="1:68" s="4" customFormat="1" x14ac:dyDescent="0.25">
      <c r="A957" s="18"/>
      <c r="B957" s="14"/>
      <c r="C957" s="14"/>
      <c r="AE957" s="5"/>
      <c r="BO957" s="14"/>
      <c r="BP957" s="14"/>
    </row>
    <row r="958" spans="1:68" s="4" customFormat="1" x14ac:dyDescent="0.25">
      <c r="A958" s="18"/>
      <c r="B958" s="14"/>
      <c r="C958" s="14"/>
      <c r="AE958" s="5"/>
      <c r="BO958" s="14"/>
      <c r="BP958" s="14"/>
    </row>
    <row r="959" spans="1:68" s="4" customFormat="1" x14ac:dyDescent="0.25">
      <c r="A959" s="18"/>
      <c r="B959" s="14"/>
      <c r="C959" s="14"/>
      <c r="AE959" s="5"/>
      <c r="BO959" s="14"/>
      <c r="BP959" s="14"/>
    </row>
    <row r="960" spans="1:68" s="4" customFormat="1" x14ac:dyDescent="0.25">
      <c r="A960" s="18"/>
      <c r="B960" s="14"/>
      <c r="C960" s="14"/>
      <c r="AE960" s="5"/>
      <c r="BO960" s="14"/>
      <c r="BP960" s="14"/>
    </row>
    <row r="961" spans="1:68" s="4" customFormat="1" x14ac:dyDescent="0.25">
      <c r="A961" s="18"/>
      <c r="B961" s="14"/>
      <c r="C961" s="14"/>
      <c r="AE961" s="5"/>
      <c r="BO961" s="14"/>
      <c r="BP961" s="14"/>
    </row>
    <row r="962" spans="1:68" s="4" customFormat="1" x14ac:dyDescent="0.25">
      <c r="A962" s="18"/>
      <c r="B962" s="14"/>
      <c r="C962" s="14"/>
      <c r="AE962" s="5"/>
      <c r="BO962" s="14"/>
      <c r="BP962" s="14"/>
    </row>
    <row r="963" spans="1:68" s="4" customFormat="1" x14ac:dyDescent="0.25">
      <c r="A963" s="18"/>
      <c r="B963" s="14"/>
      <c r="C963" s="14"/>
      <c r="AE963" s="5"/>
      <c r="BO963" s="14"/>
      <c r="BP963" s="14"/>
    </row>
    <row r="964" spans="1:68" s="4" customFormat="1" x14ac:dyDescent="0.25">
      <c r="A964" s="18"/>
      <c r="B964" s="14"/>
      <c r="C964" s="14"/>
      <c r="AE964" s="5"/>
      <c r="BO964" s="14"/>
      <c r="BP964" s="14"/>
    </row>
    <row r="965" spans="1:68" s="4" customFormat="1" x14ac:dyDescent="0.25">
      <c r="A965" s="18"/>
      <c r="B965" s="14"/>
      <c r="C965" s="14"/>
      <c r="AE965" s="5"/>
      <c r="BO965" s="14"/>
      <c r="BP965" s="14"/>
    </row>
    <row r="966" spans="1:68" s="4" customFormat="1" x14ac:dyDescent="0.25">
      <c r="A966" s="18"/>
      <c r="B966" s="14"/>
      <c r="C966" s="14"/>
      <c r="AE966" s="5"/>
      <c r="BO966" s="14"/>
      <c r="BP966" s="14"/>
    </row>
    <row r="967" spans="1:68" s="4" customFormat="1" x14ac:dyDescent="0.25">
      <c r="A967" s="18"/>
      <c r="B967" s="14"/>
      <c r="C967" s="14"/>
      <c r="AE967" s="5"/>
      <c r="BO967" s="14"/>
      <c r="BP967" s="14"/>
    </row>
    <row r="968" spans="1:68" s="4" customFormat="1" x14ac:dyDescent="0.25">
      <c r="A968" s="18"/>
      <c r="B968" s="14"/>
      <c r="C968" s="14"/>
      <c r="AE968" s="5"/>
      <c r="BO968" s="14"/>
      <c r="BP968" s="14"/>
    </row>
    <row r="969" spans="1:68" s="4" customFormat="1" x14ac:dyDescent="0.25">
      <c r="A969" s="18"/>
      <c r="B969" s="14"/>
      <c r="C969" s="14"/>
      <c r="AE969" s="5"/>
      <c r="BO969" s="14"/>
      <c r="BP969" s="14"/>
    </row>
    <row r="970" spans="1:68" s="4" customFormat="1" x14ac:dyDescent="0.25">
      <c r="A970" s="18"/>
      <c r="B970" s="14"/>
      <c r="C970" s="14"/>
      <c r="AE970" s="5"/>
      <c r="BO970" s="14"/>
      <c r="BP970" s="14"/>
    </row>
    <row r="971" spans="1:68" s="4" customFormat="1" x14ac:dyDescent="0.25">
      <c r="A971" s="18"/>
      <c r="B971" s="14"/>
      <c r="C971" s="14"/>
      <c r="AE971" s="5"/>
      <c r="BO971" s="14"/>
      <c r="BP971" s="14"/>
    </row>
    <row r="972" spans="1:68" s="4" customFormat="1" x14ac:dyDescent="0.25">
      <c r="A972" s="18"/>
      <c r="B972" s="14"/>
      <c r="C972" s="14"/>
      <c r="AE972" s="5"/>
      <c r="BO972" s="14"/>
      <c r="BP972" s="14"/>
    </row>
    <row r="973" spans="1:68" s="4" customFormat="1" x14ac:dyDescent="0.25">
      <c r="A973" s="18"/>
      <c r="B973" s="14"/>
      <c r="C973" s="14"/>
      <c r="AE973" s="5"/>
      <c r="BO973" s="14"/>
      <c r="BP973" s="14"/>
    </row>
    <row r="974" spans="1:68" s="4" customFormat="1" x14ac:dyDescent="0.25">
      <c r="A974" s="18"/>
      <c r="B974" s="14"/>
      <c r="C974" s="14"/>
      <c r="AE974" s="5"/>
      <c r="BO974" s="14"/>
      <c r="BP974" s="14"/>
    </row>
    <row r="975" spans="1:68" s="4" customFormat="1" x14ac:dyDescent="0.25">
      <c r="A975" s="18"/>
      <c r="B975" s="14"/>
      <c r="C975" s="14"/>
      <c r="AE975" s="5"/>
      <c r="BO975" s="14"/>
      <c r="BP975" s="14"/>
    </row>
    <row r="976" spans="1:68" s="4" customFormat="1" x14ac:dyDescent="0.25">
      <c r="A976" s="18"/>
      <c r="B976" s="14"/>
      <c r="C976" s="14"/>
      <c r="AE976" s="5"/>
      <c r="BO976" s="14"/>
      <c r="BP976" s="14"/>
    </row>
    <row r="977" spans="1:68" s="4" customFormat="1" x14ac:dyDescent="0.25">
      <c r="A977" s="18"/>
      <c r="B977" s="14"/>
      <c r="C977" s="14"/>
      <c r="AE977" s="5"/>
      <c r="BO977" s="14"/>
      <c r="BP977" s="14"/>
    </row>
    <row r="978" spans="1:68" s="4" customFormat="1" x14ac:dyDescent="0.25">
      <c r="A978" s="18"/>
      <c r="B978" s="14"/>
      <c r="C978" s="14"/>
      <c r="AE978" s="5"/>
      <c r="BO978" s="14"/>
      <c r="BP978" s="14"/>
    </row>
    <row r="979" spans="1:68" s="4" customFormat="1" x14ac:dyDescent="0.25">
      <c r="A979" s="18"/>
      <c r="B979" s="14"/>
      <c r="C979" s="14"/>
      <c r="AE979" s="5"/>
      <c r="BO979" s="14"/>
      <c r="BP979" s="14"/>
    </row>
    <row r="980" spans="1:68" s="4" customFormat="1" x14ac:dyDescent="0.25">
      <c r="A980" s="18"/>
      <c r="B980" s="14"/>
      <c r="C980" s="14"/>
      <c r="AE980" s="5"/>
      <c r="BO980" s="14"/>
      <c r="BP980" s="14"/>
    </row>
    <row r="981" spans="1:68" s="4" customFormat="1" x14ac:dyDescent="0.25">
      <c r="A981" s="18"/>
      <c r="B981" s="14"/>
      <c r="C981" s="14"/>
      <c r="AE981" s="5"/>
      <c r="BO981" s="14"/>
      <c r="BP981" s="14"/>
    </row>
    <row r="982" spans="1:68" s="4" customFormat="1" x14ac:dyDescent="0.25">
      <c r="A982" s="18"/>
      <c r="B982" s="14"/>
      <c r="C982" s="14"/>
      <c r="AE982" s="5"/>
      <c r="BO982" s="14"/>
      <c r="BP982" s="14"/>
    </row>
    <row r="983" spans="1:68" s="4" customFormat="1" x14ac:dyDescent="0.25">
      <c r="A983" s="18"/>
      <c r="B983" s="14"/>
      <c r="C983" s="14"/>
      <c r="AE983" s="5"/>
      <c r="BO983" s="14"/>
      <c r="BP983" s="14"/>
    </row>
    <row r="984" spans="1:68" s="4" customFormat="1" x14ac:dyDescent="0.25">
      <c r="A984" s="18"/>
      <c r="B984" s="14"/>
      <c r="C984" s="14"/>
      <c r="AE984" s="5"/>
      <c r="BO984" s="14"/>
      <c r="BP984" s="14"/>
    </row>
    <row r="985" spans="1:68" s="4" customFormat="1" x14ac:dyDescent="0.25">
      <c r="A985" s="18"/>
      <c r="B985" s="14"/>
      <c r="C985" s="14"/>
      <c r="AE985" s="5"/>
      <c r="BO985" s="14"/>
      <c r="BP985" s="14"/>
    </row>
    <row r="986" spans="1:68" s="4" customFormat="1" x14ac:dyDescent="0.25">
      <c r="A986" s="18"/>
      <c r="B986" s="14"/>
      <c r="C986" s="14"/>
      <c r="AE986" s="5"/>
      <c r="BO986" s="14"/>
      <c r="BP986" s="14"/>
    </row>
    <row r="987" spans="1:68" s="4" customFormat="1" x14ac:dyDescent="0.25">
      <c r="A987" s="18"/>
      <c r="B987" s="14"/>
      <c r="C987" s="14"/>
      <c r="AE987" s="5"/>
      <c r="BO987" s="14"/>
      <c r="BP987" s="14"/>
    </row>
    <row r="988" spans="1:68" s="4" customFormat="1" x14ac:dyDescent="0.25">
      <c r="A988" s="18"/>
      <c r="B988" s="14"/>
      <c r="C988" s="14"/>
      <c r="AE988" s="5"/>
      <c r="BO988" s="14"/>
      <c r="BP988" s="14"/>
    </row>
    <row r="989" spans="1:68" s="4" customFormat="1" x14ac:dyDescent="0.25">
      <c r="A989" s="18"/>
      <c r="B989" s="14"/>
      <c r="C989" s="14"/>
      <c r="AE989" s="5"/>
      <c r="BO989" s="14"/>
      <c r="BP989" s="14"/>
    </row>
    <row r="990" spans="1:68" s="4" customFormat="1" x14ac:dyDescent="0.25">
      <c r="A990" s="18"/>
      <c r="B990" s="14"/>
      <c r="C990" s="14"/>
      <c r="AE990" s="5"/>
      <c r="BO990" s="14"/>
      <c r="BP990" s="14"/>
    </row>
    <row r="991" spans="1:68" s="4" customFormat="1" x14ac:dyDescent="0.25">
      <c r="A991" s="18"/>
      <c r="B991" s="14"/>
      <c r="C991" s="14"/>
      <c r="AE991" s="5"/>
      <c r="BO991" s="14"/>
      <c r="BP991" s="14"/>
    </row>
    <row r="992" spans="1:68" s="4" customFormat="1" x14ac:dyDescent="0.25">
      <c r="A992" s="18"/>
      <c r="B992" s="14"/>
      <c r="C992" s="14"/>
      <c r="AE992" s="5"/>
      <c r="BO992" s="14"/>
      <c r="BP992" s="14"/>
    </row>
    <row r="993" spans="1:68" s="4" customFormat="1" x14ac:dyDescent="0.25">
      <c r="A993" s="18"/>
      <c r="B993" s="14"/>
      <c r="C993" s="14"/>
      <c r="AE993" s="5"/>
      <c r="BO993" s="14"/>
      <c r="BP993" s="14"/>
    </row>
    <row r="994" spans="1:68" s="4" customFormat="1" x14ac:dyDescent="0.25">
      <c r="A994" s="18"/>
      <c r="B994" s="14"/>
      <c r="C994" s="14"/>
      <c r="AE994" s="5"/>
      <c r="BO994" s="14"/>
      <c r="BP994" s="14"/>
    </row>
    <row r="995" spans="1:68" s="4" customFormat="1" x14ac:dyDescent="0.25">
      <c r="A995" s="18"/>
      <c r="B995" s="14"/>
      <c r="C995" s="14"/>
      <c r="AE995" s="5"/>
      <c r="BO995" s="14"/>
      <c r="BP995" s="14"/>
    </row>
    <row r="996" spans="1:68" s="4" customFormat="1" x14ac:dyDescent="0.25">
      <c r="A996" s="18"/>
      <c r="B996" s="14"/>
      <c r="C996" s="14"/>
      <c r="AE996" s="5"/>
      <c r="BO996" s="14"/>
      <c r="BP996" s="14"/>
    </row>
    <row r="997" spans="1:68" s="4" customFormat="1" x14ac:dyDescent="0.25">
      <c r="A997" s="18"/>
      <c r="B997" s="14"/>
      <c r="C997" s="14"/>
      <c r="AE997" s="5"/>
      <c r="BO997" s="14"/>
      <c r="BP997" s="14"/>
    </row>
    <row r="998" spans="1:68" s="4" customFormat="1" x14ac:dyDescent="0.25">
      <c r="A998" s="18"/>
      <c r="B998" s="14"/>
      <c r="C998" s="14"/>
      <c r="AE998" s="5"/>
      <c r="BO998" s="14"/>
      <c r="BP998" s="14"/>
    </row>
    <row r="999" spans="1:68" s="4" customFormat="1" x14ac:dyDescent="0.25">
      <c r="A999" s="18"/>
      <c r="B999" s="14"/>
      <c r="C999" s="14"/>
      <c r="AE999" s="5"/>
      <c r="BO999" s="14"/>
      <c r="BP999" s="14"/>
    </row>
    <row r="1000" spans="1:68" s="4" customFormat="1" x14ac:dyDescent="0.25">
      <c r="A1000" s="18"/>
      <c r="B1000" s="14"/>
      <c r="C1000" s="14"/>
      <c r="AE1000" s="5"/>
      <c r="BO1000" s="14"/>
      <c r="BP1000" s="14"/>
    </row>
    <row r="1001" spans="1:68" s="4" customFormat="1" x14ac:dyDescent="0.25">
      <c r="A1001" s="18"/>
      <c r="B1001" s="14"/>
      <c r="C1001" s="14"/>
      <c r="AE1001" s="5"/>
      <c r="BO1001" s="14"/>
      <c r="BP1001" s="14"/>
    </row>
    <row r="1002" spans="1:68" s="4" customFormat="1" x14ac:dyDescent="0.25">
      <c r="A1002" s="18"/>
      <c r="B1002" s="14"/>
      <c r="C1002" s="14"/>
      <c r="AE1002" s="5"/>
      <c r="BO1002" s="14"/>
      <c r="BP1002" s="14"/>
    </row>
    <row r="1003" spans="1:68" s="4" customFormat="1" x14ac:dyDescent="0.25">
      <c r="A1003" s="18"/>
      <c r="B1003" s="14"/>
      <c r="C1003" s="14"/>
      <c r="AE1003" s="5"/>
      <c r="BO1003" s="14"/>
      <c r="BP1003" s="14"/>
    </row>
    <row r="1004" spans="1:68" s="4" customFormat="1" x14ac:dyDescent="0.25">
      <c r="A1004" s="18"/>
      <c r="B1004" s="14"/>
      <c r="C1004" s="14"/>
      <c r="AE1004" s="5"/>
      <c r="BO1004" s="14"/>
      <c r="BP1004" s="14"/>
    </row>
    <row r="1005" spans="1:68" s="4" customFormat="1" x14ac:dyDescent="0.25">
      <c r="A1005" s="18"/>
      <c r="B1005" s="14"/>
      <c r="C1005" s="14"/>
      <c r="AE1005" s="5"/>
      <c r="BO1005" s="14"/>
      <c r="BP1005" s="14"/>
    </row>
    <row r="1006" spans="1:68" s="4" customFormat="1" x14ac:dyDescent="0.25">
      <c r="A1006" s="18"/>
      <c r="B1006" s="14"/>
      <c r="C1006" s="14"/>
      <c r="AE1006" s="5"/>
      <c r="BO1006" s="14"/>
      <c r="BP1006" s="14"/>
    </row>
    <row r="1007" spans="1:68" s="4" customFormat="1" x14ac:dyDescent="0.25">
      <c r="A1007" s="18"/>
      <c r="B1007" s="14"/>
      <c r="C1007" s="14"/>
      <c r="AE1007" s="5"/>
      <c r="BO1007" s="14"/>
      <c r="BP1007" s="14"/>
    </row>
    <row r="1008" spans="1:68" s="4" customFormat="1" x14ac:dyDescent="0.25">
      <c r="A1008" s="18"/>
      <c r="B1008" s="14"/>
      <c r="C1008" s="14"/>
      <c r="AE1008" s="5"/>
      <c r="BO1008" s="14"/>
      <c r="BP1008" s="14"/>
    </row>
    <row r="1009" spans="1:68" s="4" customFormat="1" x14ac:dyDescent="0.25">
      <c r="A1009" s="18"/>
      <c r="B1009" s="14"/>
      <c r="C1009" s="14"/>
      <c r="AE1009" s="5"/>
      <c r="BO1009" s="14"/>
      <c r="BP1009" s="14"/>
    </row>
    <row r="1010" spans="1:68" s="4" customFormat="1" x14ac:dyDescent="0.25">
      <c r="A1010" s="18"/>
      <c r="B1010" s="14"/>
      <c r="C1010" s="14"/>
      <c r="AE1010" s="5"/>
      <c r="BO1010" s="14"/>
      <c r="BP1010" s="14"/>
    </row>
    <row r="1011" spans="1:68" s="4" customFormat="1" x14ac:dyDescent="0.25">
      <c r="A1011" s="18"/>
      <c r="B1011" s="14"/>
      <c r="C1011" s="14"/>
      <c r="AE1011" s="5"/>
      <c r="BO1011" s="14"/>
      <c r="BP1011" s="14"/>
    </row>
    <row r="1012" spans="1:68" s="4" customFormat="1" x14ac:dyDescent="0.25">
      <c r="A1012" s="18"/>
      <c r="B1012" s="14"/>
      <c r="C1012" s="14"/>
      <c r="AE1012" s="5"/>
      <c r="BO1012" s="14"/>
      <c r="BP1012" s="14"/>
    </row>
    <row r="1013" spans="1:68" s="4" customFormat="1" x14ac:dyDescent="0.25">
      <c r="A1013" s="18"/>
      <c r="B1013" s="14"/>
      <c r="C1013" s="14"/>
      <c r="AE1013" s="5"/>
      <c r="BO1013" s="14"/>
      <c r="BP1013" s="14"/>
    </row>
    <row r="1014" spans="1:68" s="4" customFormat="1" x14ac:dyDescent="0.25">
      <c r="A1014" s="18"/>
      <c r="B1014" s="14"/>
      <c r="C1014" s="14"/>
      <c r="AE1014" s="5"/>
      <c r="BO1014" s="14"/>
      <c r="BP1014" s="14"/>
    </row>
    <row r="1015" spans="1:68" s="4" customFormat="1" x14ac:dyDescent="0.25">
      <c r="A1015" s="18"/>
      <c r="B1015" s="14"/>
      <c r="C1015" s="14"/>
      <c r="AE1015" s="5"/>
      <c r="BO1015" s="14"/>
      <c r="BP1015" s="14"/>
    </row>
    <row r="1016" spans="1:68" s="4" customFormat="1" x14ac:dyDescent="0.25">
      <c r="A1016" s="18"/>
      <c r="B1016" s="14"/>
      <c r="C1016" s="14"/>
      <c r="AE1016" s="5"/>
      <c r="BO1016" s="14"/>
      <c r="BP1016" s="14"/>
    </row>
    <row r="1017" spans="1:68" s="4" customFormat="1" x14ac:dyDescent="0.25">
      <c r="A1017" s="18"/>
      <c r="B1017" s="14"/>
      <c r="C1017" s="14"/>
      <c r="AE1017" s="5"/>
      <c r="BO1017" s="14"/>
      <c r="BP1017" s="14"/>
    </row>
    <row r="1018" spans="1:68" s="4" customFormat="1" x14ac:dyDescent="0.25">
      <c r="A1018" s="18"/>
      <c r="B1018" s="14"/>
      <c r="C1018" s="14"/>
      <c r="AE1018" s="5"/>
      <c r="BO1018" s="14"/>
      <c r="BP1018" s="14"/>
    </row>
    <row r="1019" spans="1:68" s="4" customFormat="1" x14ac:dyDescent="0.25">
      <c r="A1019" s="18"/>
      <c r="B1019" s="14"/>
      <c r="C1019" s="14"/>
      <c r="AE1019" s="5"/>
      <c r="BO1019" s="14"/>
      <c r="BP1019" s="14"/>
    </row>
    <row r="1020" spans="1:68" s="4" customFormat="1" x14ac:dyDescent="0.25">
      <c r="A1020" s="18"/>
      <c r="B1020" s="14"/>
      <c r="C1020" s="14"/>
      <c r="AE1020" s="5"/>
      <c r="BO1020" s="14"/>
      <c r="BP1020" s="14"/>
    </row>
    <row r="1021" spans="1:68" s="4" customFormat="1" x14ac:dyDescent="0.25">
      <c r="A1021" s="18"/>
      <c r="B1021" s="14"/>
      <c r="C1021" s="14"/>
      <c r="AE1021" s="5"/>
      <c r="BO1021" s="14"/>
      <c r="BP1021" s="14"/>
    </row>
    <row r="1022" spans="1:68" s="4" customFormat="1" x14ac:dyDescent="0.25">
      <c r="A1022" s="18"/>
      <c r="B1022" s="14"/>
      <c r="C1022" s="14"/>
      <c r="AE1022" s="5"/>
      <c r="BO1022" s="14"/>
      <c r="BP1022" s="14"/>
    </row>
    <row r="1023" spans="1:68" s="4" customFormat="1" x14ac:dyDescent="0.25">
      <c r="A1023" s="18"/>
      <c r="B1023" s="14"/>
      <c r="C1023" s="14"/>
      <c r="AE1023" s="5"/>
      <c r="BO1023" s="14"/>
      <c r="BP1023" s="14"/>
    </row>
    <row r="1024" spans="1:68" s="4" customFormat="1" x14ac:dyDescent="0.25">
      <c r="A1024" s="18"/>
      <c r="B1024" s="14"/>
      <c r="C1024" s="14"/>
      <c r="AE1024" s="5"/>
      <c r="BO1024" s="14"/>
      <c r="BP1024" s="14"/>
    </row>
    <row r="1025" spans="1:68" s="4" customFormat="1" x14ac:dyDescent="0.25">
      <c r="A1025" s="18"/>
      <c r="B1025" s="14"/>
      <c r="C1025" s="14"/>
      <c r="AE1025" s="5"/>
      <c r="BO1025" s="14"/>
      <c r="BP1025" s="14"/>
    </row>
    <row r="1026" spans="1:68" s="4" customFormat="1" x14ac:dyDescent="0.25">
      <c r="A1026" s="18"/>
      <c r="B1026" s="14"/>
      <c r="C1026" s="14"/>
      <c r="AE1026" s="5"/>
      <c r="BO1026" s="14"/>
      <c r="BP1026" s="14"/>
    </row>
    <row r="1027" spans="1:68" s="4" customFormat="1" x14ac:dyDescent="0.25">
      <c r="A1027" s="18"/>
      <c r="B1027" s="14"/>
      <c r="C1027" s="14"/>
      <c r="AE1027" s="5"/>
      <c r="BO1027" s="14"/>
      <c r="BP1027" s="14"/>
    </row>
    <row r="1028" spans="1:68" s="4" customFormat="1" x14ac:dyDescent="0.25">
      <c r="A1028" s="18"/>
      <c r="B1028" s="14"/>
      <c r="C1028" s="14"/>
      <c r="AE1028" s="5"/>
      <c r="BO1028" s="14"/>
      <c r="BP1028" s="14"/>
    </row>
    <row r="1029" spans="1:68" s="4" customFormat="1" x14ac:dyDescent="0.25">
      <c r="A1029" s="18"/>
      <c r="B1029" s="14"/>
      <c r="C1029" s="14"/>
      <c r="AE1029" s="5"/>
      <c r="BO1029" s="14"/>
      <c r="BP1029" s="14"/>
    </row>
    <row r="1030" spans="1:68" s="4" customFormat="1" x14ac:dyDescent="0.25">
      <c r="A1030" s="18"/>
      <c r="B1030" s="14"/>
      <c r="C1030" s="14"/>
      <c r="AE1030" s="5"/>
      <c r="BO1030" s="14"/>
      <c r="BP1030" s="14"/>
    </row>
    <row r="1031" spans="1:68" s="4" customFormat="1" x14ac:dyDescent="0.25">
      <c r="A1031" s="18"/>
      <c r="B1031" s="14"/>
      <c r="C1031" s="14"/>
      <c r="AE1031" s="5"/>
      <c r="BO1031" s="14"/>
      <c r="BP1031" s="14"/>
    </row>
    <row r="1032" spans="1:68" s="4" customFormat="1" x14ac:dyDescent="0.25">
      <c r="A1032" s="18"/>
      <c r="B1032" s="14"/>
      <c r="C1032" s="14"/>
      <c r="AE1032" s="5"/>
      <c r="BO1032" s="14"/>
      <c r="BP1032" s="14"/>
    </row>
    <row r="1033" spans="1:68" s="4" customFormat="1" x14ac:dyDescent="0.25">
      <c r="A1033" s="18"/>
      <c r="B1033" s="14"/>
      <c r="C1033" s="14"/>
      <c r="AE1033" s="5"/>
      <c r="BO1033" s="14"/>
      <c r="BP1033" s="14"/>
    </row>
    <row r="1034" spans="1:68" s="4" customFormat="1" x14ac:dyDescent="0.25">
      <c r="A1034" s="18"/>
      <c r="B1034" s="14"/>
      <c r="C1034" s="14"/>
      <c r="AE1034" s="5"/>
      <c r="BO1034" s="14"/>
      <c r="BP1034" s="14"/>
    </row>
    <row r="1035" spans="1:68" s="4" customFormat="1" x14ac:dyDescent="0.25">
      <c r="A1035" s="18"/>
      <c r="B1035" s="14"/>
      <c r="C1035" s="14"/>
      <c r="AE1035" s="5"/>
      <c r="BO1035" s="14"/>
      <c r="BP1035" s="14"/>
    </row>
    <row r="1036" spans="1:68" s="4" customFormat="1" x14ac:dyDescent="0.25">
      <c r="A1036" s="18"/>
      <c r="B1036" s="14"/>
      <c r="C1036" s="14"/>
      <c r="AE1036" s="5"/>
      <c r="BO1036" s="14"/>
      <c r="BP1036" s="14"/>
    </row>
    <row r="1037" spans="1:68" s="4" customFormat="1" x14ac:dyDescent="0.25">
      <c r="A1037" s="18"/>
      <c r="B1037" s="14"/>
      <c r="C1037" s="14"/>
      <c r="AE1037" s="5"/>
      <c r="BO1037" s="14"/>
      <c r="BP1037" s="14"/>
    </row>
    <row r="1038" spans="1:68" s="4" customFormat="1" x14ac:dyDescent="0.25">
      <c r="A1038" s="18"/>
      <c r="B1038" s="14"/>
      <c r="C1038" s="14"/>
      <c r="AE1038" s="5"/>
      <c r="BO1038" s="14"/>
      <c r="BP1038" s="14"/>
    </row>
    <row r="1039" spans="1:68" s="4" customFormat="1" x14ac:dyDescent="0.25">
      <c r="A1039" s="18"/>
      <c r="B1039" s="14"/>
      <c r="C1039" s="14"/>
      <c r="AE1039" s="5"/>
      <c r="BO1039" s="14"/>
      <c r="BP1039" s="14"/>
    </row>
    <row r="1040" spans="1:68" s="4" customFormat="1" x14ac:dyDescent="0.25">
      <c r="A1040" s="18"/>
      <c r="B1040" s="14"/>
      <c r="C1040" s="14"/>
      <c r="AE1040" s="5"/>
      <c r="BO1040" s="14"/>
      <c r="BP1040" s="14"/>
    </row>
    <row r="1041" spans="1:68" s="4" customFormat="1" x14ac:dyDescent="0.25">
      <c r="A1041" s="18"/>
      <c r="B1041" s="14"/>
      <c r="C1041" s="14"/>
      <c r="AE1041" s="5"/>
      <c r="BO1041" s="14"/>
      <c r="BP1041" s="14"/>
    </row>
    <row r="1042" spans="1:68" s="4" customFormat="1" x14ac:dyDescent="0.25">
      <c r="A1042" s="18"/>
      <c r="B1042" s="14"/>
      <c r="C1042" s="14"/>
      <c r="AE1042" s="5"/>
      <c r="BO1042" s="14"/>
      <c r="BP1042" s="14"/>
    </row>
    <row r="1043" spans="1:68" s="4" customFormat="1" x14ac:dyDescent="0.25">
      <c r="A1043" s="18"/>
      <c r="B1043" s="14"/>
      <c r="C1043" s="14"/>
      <c r="AE1043" s="5"/>
      <c r="BO1043" s="14"/>
      <c r="BP1043" s="14"/>
    </row>
    <row r="1044" spans="1:68" s="4" customFormat="1" x14ac:dyDescent="0.25">
      <c r="A1044" s="18"/>
      <c r="B1044" s="14"/>
      <c r="C1044" s="14"/>
      <c r="AE1044" s="5"/>
      <c r="BO1044" s="14"/>
      <c r="BP1044" s="14"/>
    </row>
    <row r="1045" spans="1:68" s="4" customFormat="1" x14ac:dyDescent="0.25">
      <c r="A1045" s="18"/>
      <c r="B1045" s="14"/>
      <c r="C1045" s="14"/>
      <c r="AE1045" s="5"/>
      <c r="BO1045" s="14"/>
      <c r="BP1045" s="14"/>
    </row>
    <row r="1046" spans="1:68" s="4" customFormat="1" x14ac:dyDescent="0.25">
      <c r="A1046" s="18"/>
      <c r="B1046" s="14"/>
      <c r="C1046" s="14"/>
      <c r="AE1046" s="5"/>
      <c r="BO1046" s="14"/>
      <c r="BP1046" s="14"/>
    </row>
    <row r="1047" spans="1:68" s="4" customFormat="1" x14ac:dyDescent="0.25">
      <c r="A1047" s="18"/>
      <c r="B1047" s="14"/>
      <c r="C1047" s="14"/>
      <c r="AE1047" s="5"/>
      <c r="BO1047" s="14"/>
      <c r="BP1047" s="14"/>
    </row>
    <row r="1048" spans="1:68" s="4" customFormat="1" x14ac:dyDescent="0.25">
      <c r="A1048" s="18"/>
      <c r="B1048" s="14"/>
      <c r="C1048" s="14"/>
      <c r="AE1048" s="5"/>
      <c r="BO1048" s="14"/>
      <c r="BP1048" s="14"/>
    </row>
    <row r="1049" spans="1:68" s="4" customFormat="1" x14ac:dyDescent="0.25">
      <c r="A1049" s="18"/>
      <c r="B1049" s="14"/>
      <c r="C1049" s="14"/>
      <c r="AE1049" s="5"/>
      <c r="BO1049" s="14"/>
      <c r="BP1049" s="14"/>
    </row>
    <row r="1050" spans="1:68" s="4" customFormat="1" x14ac:dyDescent="0.25">
      <c r="A1050" s="18"/>
      <c r="B1050" s="14"/>
      <c r="C1050" s="14"/>
      <c r="AE1050" s="5"/>
      <c r="BO1050" s="14"/>
      <c r="BP1050" s="14"/>
    </row>
    <row r="1051" spans="1:68" s="4" customFormat="1" x14ac:dyDescent="0.25">
      <c r="A1051" s="18"/>
      <c r="B1051" s="14"/>
      <c r="C1051" s="14"/>
      <c r="AE1051" s="5"/>
      <c r="BO1051" s="14"/>
      <c r="BP1051" s="14"/>
    </row>
    <row r="1052" spans="1:68" s="4" customFormat="1" x14ac:dyDescent="0.25">
      <c r="A1052" s="18"/>
      <c r="B1052" s="14"/>
      <c r="C1052" s="14"/>
      <c r="AE1052" s="5"/>
      <c r="BO1052" s="14"/>
      <c r="BP1052" s="14"/>
    </row>
    <row r="1053" spans="1:68" s="4" customFormat="1" x14ac:dyDescent="0.25">
      <c r="A1053" s="18"/>
      <c r="B1053" s="14"/>
      <c r="C1053" s="14"/>
      <c r="AE1053" s="5"/>
      <c r="BO1053" s="14"/>
      <c r="BP1053" s="14"/>
    </row>
    <row r="1054" spans="1:68" s="4" customFormat="1" x14ac:dyDescent="0.25">
      <c r="A1054" s="18"/>
      <c r="B1054" s="14"/>
      <c r="C1054" s="14"/>
      <c r="AE1054" s="5"/>
      <c r="BO1054" s="14"/>
      <c r="BP1054" s="14"/>
    </row>
    <row r="1055" spans="1:68" s="4" customFormat="1" x14ac:dyDescent="0.25">
      <c r="A1055" s="18"/>
      <c r="B1055" s="14"/>
      <c r="C1055" s="14"/>
      <c r="AE1055" s="5"/>
      <c r="BO1055" s="14"/>
      <c r="BP1055" s="14"/>
    </row>
    <row r="1056" spans="1:68" s="4" customFormat="1" x14ac:dyDescent="0.25">
      <c r="A1056" s="18"/>
      <c r="B1056" s="14"/>
      <c r="C1056" s="14"/>
      <c r="AE1056" s="5"/>
      <c r="BO1056" s="14"/>
      <c r="BP1056" s="14"/>
    </row>
    <row r="1057" spans="1:68" s="4" customFormat="1" x14ac:dyDescent="0.25">
      <c r="A1057" s="18"/>
      <c r="B1057" s="14"/>
      <c r="C1057" s="14"/>
      <c r="AE1057" s="5"/>
      <c r="BO1057" s="14"/>
      <c r="BP1057" s="14"/>
    </row>
    <row r="1058" spans="1:68" s="4" customFormat="1" x14ac:dyDescent="0.25">
      <c r="A1058" s="18"/>
      <c r="B1058" s="14"/>
      <c r="C1058" s="14"/>
      <c r="AE1058" s="5"/>
      <c r="BO1058" s="14"/>
      <c r="BP1058" s="14"/>
    </row>
    <row r="1059" spans="1:68" s="4" customFormat="1" x14ac:dyDescent="0.25">
      <c r="A1059" s="18"/>
      <c r="B1059" s="14"/>
      <c r="C1059" s="14"/>
      <c r="AE1059" s="5"/>
      <c r="BO1059" s="14"/>
      <c r="BP1059" s="14"/>
    </row>
    <row r="1060" spans="1:68" s="4" customFormat="1" x14ac:dyDescent="0.25">
      <c r="A1060" s="18"/>
      <c r="B1060" s="14"/>
      <c r="C1060" s="14"/>
      <c r="AE1060" s="5"/>
      <c r="BO1060" s="14"/>
      <c r="BP1060" s="14"/>
    </row>
    <row r="1061" spans="1:68" s="4" customFormat="1" x14ac:dyDescent="0.25">
      <c r="A1061" s="18"/>
      <c r="B1061" s="14"/>
      <c r="C1061" s="14"/>
      <c r="AE1061" s="5"/>
      <c r="BO1061" s="14"/>
      <c r="BP1061" s="14"/>
    </row>
    <row r="1062" spans="1:68" s="4" customFormat="1" x14ac:dyDescent="0.25">
      <c r="A1062" s="18"/>
      <c r="B1062" s="14"/>
      <c r="C1062" s="14"/>
      <c r="AE1062" s="5"/>
      <c r="BO1062" s="14"/>
      <c r="BP1062" s="14"/>
    </row>
    <row r="1063" spans="1:68" s="4" customFormat="1" x14ac:dyDescent="0.25">
      <c r="A1063" s="18"/>
      <c r="B1063" s="14"/>
      <c r="C1063" s="14"/>
      <c r="AE1063" s="5"/>
      <c r="BO1063" s="14"/>
      <c r="BP1063" s="14"/>
    </row>
    <row r="1064" spans="1:68" s="4" customFormat="1" x14ac:dyDescent="0.25">
      <c r="A1064" s="18"/>
      <c r="B1064" s="14"/>
      <c r="C1064" s="14"/>
      <c r="AE1064" s="5"/>
      <c r="BO1064" s="14"/>
      <c r="BP1064" s="14"/>
    </row>
    <row r="1065" spans="1:68" s="4" customFormat="1" x14ac:dyDescent="0.25">
      <c r="A1065" s="18"/>
      <c r="B1065" s="14"/>
      <c r="C1065" s="14"/>
      <c r="AE1065" s="5"/>
      <c r="BO1065" s="14"/>
      <c r="BP1065" s="14"/>
    </row>
    <row r="1066" spans="1:68" s="4" customFormat="1" x14ac:dyDescent="0.25">
      <c r="A1066" s="18"/>
      <c r="B1066" s="14"/>
      <c r="C1066" s="14"/>
      <c r="AE1066" s="5"/>
      <c r="BO1066" s="14"/>
      <c r="BP1066" s="14"/>
    </row>
    <row r="1067" spans="1:68" s="4" customFormat="1" x14ac:dyDescent="0.25">
      <c r="A1067" s="18"/>
      <c r="B1067" s="14"/>
      <c r="C1067" s="14"/>
      <c r="AE1067" s="5"/>
      <c r="BO1067" s="14"/>
      <c r="BP1067" s="14"/>
    </row>
    <row r="1068" spans="1:68" s="4" customFormat="1" x14ac:dyDescent="0.25">
      <c r="A1068" s="18"/>
      <c r="B1068" s="14"/>
      <c r="C1068" s="14"/>
      <c r="AE1068" s="5"/>
      <c r="BO1068" s="14"/>
      <c r="BP1068" s="14"/>
    </row>
    <row r="1069" spans="1:68" s="4" customFormat="1" x14ac:dyDescent="0.25">
      <c r="A1069" s="18"/>
      <c r="B1069" s="14"/>
      <c r="C1069" s="14"/>
      <c r="AE1069" s="5"/>
      <c r="BO1069" s="14"/>
      <c r="BP1069" s="14"/>
    </row>
    <row r="1070" spans="1:68" s="4" customFormat="1" x14ac:dyDescent="0.25">
      <c r="A1070" s="18"/>
      <c r="B1070" s="14"/>
      <c r="C1070" s="14"/>
      <c r="AE1070" s="5"/>
      <c r="BO1070" s="14"/>
      <c r="BP1070" s="14"/>
    </row>
    <row r="1071" spans="1:68" s="4" customFormat="1" x14ac:dyDescent="0.25">
      <c r="A1071" s="18"/>
      <c r="B1071" s="14"/>
      <c r="C1071" s="14"/>
      <c r="AE1071" s="5"/>
      <c r="BO1071" s="14"/>
      <c r="BP1071" s="14"/>
    </row>
    <row r="1072" spans="1:68" s="4" customFormat="1" x14ac:dyDescent="0.25">
      <c r="A1072" s="18"/>
      <c r="B1072" s="14"/>
      <c r="C1072" s="14"/>
      <c r="AE1072" s="5"/>
      <c r="BO1072" s="14"/>
      <c r="BP1072" s="14"/>
    </row>
    <row r="1073" spans="1:68" s="4" customFormat="1" x14ac:dyDescent="0.25">
      <c r="A1073" s="18"/>
      <c r="B1073" s="14"/>
      <c r="C1073" s="14"/>
      <c r="AE1073" s="5"/>
      <c r="BO1073" s="14"/>
      <c r="BP1073" s="14"/>
    </row>
    <row r="1074" spans="1:68" s="4" customFormat="1" x14ac:dyDescent="0.25">
      <c r="A1074" s="18"/>
      <c r="B1074" s="14"/>
      <c r="C1074" s="14"/>
      <c r="AE1074" s="5"/>
      <c r="BO1074" s="14"/>
      <c r="BP1074" s="14"/>
    </row>
    <row r="1075" spans="1:68" s="4" customFormat="1" x14ac:dyDescent="0.25">
      <c r="A1075" s="18"/>
      <c r="B1075" s="14"/>
      <c r="C1075" s="14"/>
      <c r="AE1075" s="5"/>
      <c r="BO1075" s="14"/>
      <c r="BP1075" s="14"/>
    </row>
    <row r="1076" spans="1:68" s="4" customFormat="1" x14ac:dyDescent="0.25">
      <c r="A1076" s="18"/>
      <c r="B1076" s="14"/>
      <c r="C1076" s="14"/>
      <c r="AE1076" s="5"/>
      <c r="BO1076" s="14"/>
      <c r="BP1076" s="14"/>
    </row>
    <row r="1077" spans="1:68" s="4" customFormat="1" x14ac:dyDescent="0.25">
      <c r="A1077" s="18"/>
      <c r="B1077" s="14"/>
      <c r="C1077" s="14"/>
      <c r="AE1077" s="5"/>
      <c r="BO1077" s="14"/>
      <c r="BP1077" s="14"/>
    </row>
    <row r="1078" spans="1:68" s="4" customFormat="1" x14ac:dyDescent="0.25">
      <c r="A1078" s="18"/>
      <c r="B1078" s="14"/>
      <c r="C1078" s="14"/>
      <c r="AE1078" s="5"/>
      <c r="BO1078" s="14"/>
      <c r="BP1078" s="14"/>
    </row>
    <row r="1079" spans="1:68" s="4" customFormat="1" x14ac:dyDescent="0.25">
      <c r="A1079" s="18"/>
      <c r="B1079" s="14"/>
      <c r="C1079" s="14"/>
      <c r="AE1079" s="5"/>
      <c r="BO1079" s="14"/>
      <c r="BP1079" s="14"/>
    </row>
    <row r="1080" spans="1:68" s="4" customFormat="1" x14ac:dyDescent="0.25">
      <c r="A1080" s="18"/>
      <c r="B1080" s="14"/>
      <c r="C1080" s="14"/>
      <c r="AE1080" s="5"/>
      <c r="BO1080" s="14"/>
      <c r="BP1080" s="14"/>
    </row>
    <row r="1081" spans="1:68" s="4" customFormat="1" x14ac:dyDescent="0.25">
      <c r="A1081" s="18"/>
      <c r="B1081" s="14"/>
      <c r="C1081" s="14"/>
      <c r="AE1081" s="5"/>
      <c r="BO1081" s="14"/>
      <c r="BP1081" s="14"/>
    </row>
    <row r="1082" spans="1:68" s="4" customFormat="1" x14ac:dyDescent="0.25">
      <c r="A1082" s="18"/>
      <c r="B1082" s="14"/>
      <c r="C1082" s="14"/>
      <c r="AE1082" s="5"/>
      <c r="BO1082" s="14"/>
      <c r="BP1082" s="14"/>
    </row>
    <row r="1083" spans="1:68" s="4" customFormat="1" x14ac:dyDescent="0.25">
      <c r="A1083" s="18"/>
      <c r="B1083" s="14"/>
      <c r="C1083" s="14"/>
      <c r="AE1083" s="5"/>
      <c r="BO1083" s="14"/>
      <c r="BP1083" s="14"/>
    </row>
    <row r="1084" spans="1:68" s="4" customFormat="1" x14ac:dyDescent="0.25">
      <c r="A1084" s="19"/>
      <c r="B1084" s="15"/>
      <c r="C1084" s="15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7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15"/>
      <c r="BP1084" s="15"/>
    </row>
    <row r="1085" spans="1:68" s="4" customFormat="1" x14ac:dyDescent="0.25">
      <c r="A1085" s="19"/>
      <c r="B1085" s="15"/>
      <c r="C1085" s="15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7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15"/>
      <c r="BP1085" s="15"/>
    </row>
    <row r="1086" spans="1:68" s="4" customFormat="1" x14ac:dyDescent="0.25">
      <c r="A1086" s="19"/>
      <c r="B1086" s="15"/>
      <c r="C1086" s="15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7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15"/>
      <c r="BP1086" s="15"/>
    </row>
  </sheetData>
  <sheetProtection algorithmName="SHA-512" hashValue="nKmUEl3ddKv2NBHJh/ojEbkQWrKQ28isCKQ8V87VJz2nhJP8jHbW4231ldF6/t9wbXTMWqt1zRvNxx2pbINexQ==" saltValue="wodYZR9Q3mIa06MZR2CsAg==" spinCount="100000" sheet="1" objects="1" scenarios="1" selectLockedCells="1" selectUnlockedCells="1"/>
  <sortState xmlns:xlrd2="http://schemas.microsoft.com/office/spreadsheetml/2017/richdata2" ref="A50:BO52">
    <sortCondition ref="BO50:BO52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2022-10-17T07:05:30Z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