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Uitslagen\2019-2020\"/>
    </mc:Choice>
  </mc:AlternateContent>
  <xr:revisionPtr revIDLastSave="0" documentId="8_{9946D617-1679-4E85-8AF3-CB843FC94849}" xr6:coauthVersionLast="44" xr6:coauthVersionMax="44" xr10:uidLastSave="{00000000-0000-0000-0000-000000000000}"/>
  <workbookProtection lockStructure="1"/>
  <bookViews>
    <workbookView xWindow="-120" yWindow="-120" windowWidth="21840" windowHeight="131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9" i="1" l="1"/>
  <c r="K118" i="1"/>
  <c r="K117" i="1"/>
  <c r="K108" i="1"/>
  <c r="K107" i="1"/>
  <c r="K106" i="1"/>
  <c r="K105" i="1"/>
  <c r="K104" i="1"/>
  <c r="K98" i="1"/>
  <c r="K97" i="1"/>
  <c r="K87" i="1"/>
  <c r="K86" i="1"/>
  <c r="K85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5" i="1"/>
  <c r="K8" i="1"/>
  <c r="K45" i="1" l="1"/>
</calcChain>
</file>

<file path=xl/sharedStrings.xml><?xml version="1.0" encoding="utf-8"?>
<sst xmlns="http://schemas.openxmlformats.org/spreadsheetml/2006/main" count="608" uniqueCount="210">
  <si>
    <t>Pony enkelspan</t>
  </si>
  <si>
    <t>Startnr.</t>
  </si>
  <si>
    <t>Naam</t>
  </si>
  <si>
    <t>Jan van Tien</t>
  </si>
  <si>
    <t>Paard enkelspan</t>
  </si>
  <si>
    <t>Karel Geentjens</t>
  </si>
  <si>
    <t>Stand</t>
  </si>
  <si>
    <t>Kenny Kanora</t>
  </si>
  <si>
    <t>Pony Tweespan</t>
  </si>
  <si>
    <t>Paard Tweespan</t>
  </si>
  <si>
    <t>Pony Tandem</t>
  </si>
  <si>
    <t>Pony Vierspan</t>
  </si>
  <si>
    <t>Totaal</t>
  </si>
  <si>
    <t>Menteam Asbest.nl</t>
  </si>
  <si>
    <t>Bert Berben</t>
  </si>
  <si>
    <t>Plaatsings-</t>
  </si>
  <si>
    <t>punten</t>
  </si>
  <si>
    <t>Ronny Kanora</t>
  </si>
  <si>
    <t>tussenstand</t>
  </si>
  <si>
    <t>Jordy van der Wijst</t>
  </si>
  <si>
    <t>Hans van den Broek</t>
  </si>
  <si>
    <t>Nick Weytjens</t>
  </si>
  <si>
    <t>Appie de Greef</t>
  </si>
  <si>
    <t>Kees Vorstenbosch</t>
  </si>
  <si>
    <t>Giel van der Linden</t>
  </si>
  <si>
    <t>Eindstand</t>
  </si>
  <si>
    <t>Junioren  &lt; 16 jaar</t>
  </si>
  <si>
    <t>Piet van de Brand</t>
  </si>
  <si>
    <t>Demi Timmers</t>
  </si>
  <si>
    <t>Erik Verloo</t>
  </si>
  <si>
    <t>Johan van Hooydonk</t>
  </si>
  <si>
    <t>Jan Heijnen</t>
  </si>
  <si>
    <t>Marleen v. Straaten</t>
  </si>
  <si>
    <t>Anneke Cremers</t>
  </si>
  <si>
    <t>Bernd Wouters</t>
  </si>
  <si>
    <t>Arno van de Brand</t>
  </si>
  <si>
    <t>Brenda Uijterwijk</t>
  </si>
  <si>
    <t>Chayton Huskens</t>
  </si>
  <si>
    <t>Marcel Coolen</t>
  </si>
  <si>
    <t>Nick Gaens</t>
  </si>
  <si>
    <t>Jack Lamers</t>
  </si>
  <si>
    <t>Job Steijvers</t>
  </si>
  <si>
    <t>Bram Lemmens</t>
  </si>
  <si>
    <t>Marc v. den Wildenberg</t>
  </si>
  <si>
    <t>n.d.g.</t>
  </si>
  <si>
    <t>Niels Vermeulen</t>
  </si>
  <si>
    <t>Sam Couwenberg</t>
  </si>
  <si>
    <t>e.a.</t>
  </si>
  <si>
    <t>Jos Gerlings</t>
  </si>
  <si>
    <t>Johan Beliën</t>
  </si>
  <si>
    <t>Dennis Rijntjes</t>
  </si>
  <si>
    <t>Pascal Meere</t>
  </si>
  <si>
    <t>Piet de Ronde</t>
  </si>
  <si>
    <t>Jonas Corten 1</t>
  </si>
  <si>
    <t>Jonas Corten 2</t>
  </si>
  <si>
    <t>Dirk Bastiaansen</t>
  </si>
  <si>
    <t>Jordy Reuvers</t>
  </si>
  <si>
    <t>Ilse Steijvers</t>
  </si>
  <si>
    <t>Kees Thielen</t>
  </si>
  <si>
    <t>Menteam Mulder 1</t>
  </si>
  <si>
    <t>Moniek Classens 1.</t>
  </si>
  <si>
    <t>Moniek Classens 2.</t>
  </si>
  <si>
    <t>Tim Steijvers</t>
  </si>
  <si>
    <t>Nicky Rijkers</t>
  </si>
  <si>
    <t>Willemijn Boersma</t>
  </si>
  <si>
    <t>Demi van Bree</t>
  </si>
  <si>
    <t xml:space="preserve">Chantal Verstraeten </t>
  </si>
  <si>
    <t>Sylvia Haerkens</t>
  </si>
  <si>
    <t>Menteam Mulder 2</t>
  </si>
  <si>
    <t>Dimitri Verstraten</t>
  </si>
  <si>
    <t>Peter Verstappen</t>
  </si>
  <si>
    <t>Jasper Bouma</t>
  </si>
  <si>
    <t>Jan Geurts</t>
  </si>
  <si>
    <t>Kenny Kanora 1</t>
  </si>
  <si>
    <t>Kenny Kanora 2</t>
  </si>
  <si>
    <t>Menteam Mulder 4</t>
  </si>
  <si>
    <t>Lonneke v.den Eijnden</t>
  </si>
  <si>
    <t>Piet Peepers 2.</t>
  </si>
  <si>
    <t>Piet Peepers 1.</t>
  </si>
  <si>
    <t>Dirk Vanhees</t>
  </si>
  <si>
    <t>Anne Zaayer</t>
  </si>
  <si>
    <t>Peter Zeegers</t>
  </si>
  <si>
    <t>Rudi Haepers</t>
  </si>
  <si>
    <t>Pieter Bastiaans</t>
  </si>
  <si>
    <t>Harry van Hoof</t>
  </si>
  <si>
    <t>17-11-'19</t>
  </si>
  <si>
    <t>26-12-'19</t>
  </si>
  <si>
    <t>26-1-'20</t>
  </si>
  <si>
    <t>16-2-'20</t>
  </si>
  <si>
    <t>16 / 17 november 2019</t>
  </si>
  <si>
    <t>Manon van Kasteren</t>
  </si>
  <si>
    <t>Wannes Piccart</t>
  </si>
  <si>
    <t>Kristof Piccart</t>
  </si>
  <si>
    <t>Menteam Mulder 1.</t>
  </si>
  <si>
    <t>Menteam Novanorm</t>
  </si>
  <si>
    <t>Chantal v. der Wijst 2.</t>
  </si>
  <si>
    <t>Chantal v. der Wijst 1.</t>
  </si>
  <si>
    <t>Menteam Mulder 2.</t>
  </si>
  <si>
    <t>Lonneke v.den Eijnden 3.</t>
  </si>
  <si>
    <t>Britt Luycks 1.</t>
  </si>
  <si>
    <t>Rudi van Bijlen</t>
  </si>
  <si>
    <t>Britt Luycks 2.</t>
  </si>
  <si>
    <t>Lonneke v.den Eijnden2.</t>
  </si>
  <si>
    <t>Giel van de Linden</t>
  </si>
  <si>
    <t>Alexandra Deeke</t>
  </si>
  <si>
    <t>Lonneke v.den Eijnden 1.</t>
  </si>
  <si>
    <t>Kenny Kanora1.</t>
  </si>
  <si>
    <t>Kenny Kanora2.</t>
  </si>
  <si>
    <t>Nick Weytjens1.</t>
  </si>
  <si>
    <t>Menteam Mulder 4.</t>
  </si>
  <si>
    <t>Nick Weytjens2.</t>
  </si>
  <si>
    <t>Lonneke v. d. Eijnden 4.</t>
  </si>
  <si>
    <t>Harrie Burghoorn</t>
  </si>
  <si>
    <t>Linda de Ronde</t>
  </si>
  <si>
    <t>Jonas Corten1.</t>
  </si>
  <si>
    <t>Michiel Klep</t>
  </si>
  <si>
    <t>Dirk Bastiaansen2</t>
  </si>
  <si>
    <t>Linda van Kasteren1.</t>
  </si>
  <si>
    <t xml:space="preserve"> Piet de Ronde</t>
  </si>
  <si>
    <t xml:space="preserve"> Linda de Ronde</t>
  </si>
  <si>
    <t>Frank van der Doelen1.</t>
  </si>
  <si>
    <t>Jonas Corten2.</t>
  </si>
  <si>
    <t>26 / 29 december 2019</t>
  </si>
  <si>
    <t>25 / 26 januari 2020</t>
  </si>
  <si>
    <t>Lonneke v. d. Eijnden2</t>
  </si>
  <si>
    <t>Lonneke v. d. Eijnden3</t>
  </si>
  <si>
    <t>Lonneke v. d. Eijnden1</t>
  </si>
  <si>
    <t xml:space="preserve">Kenny Kanora </t>
  </si>
  <si>
    <t xml:space="preserve">Nick Gaens </t>
  </si>
  <si>
    <t xml:space="preserve">Harrie Burghoorn </t>
  </si>
  <si>
    <t>Nick Weytjens2</t>
  </si>
  <si>
    <t>Frank van der Doelen1</t>
  </si>
  <si>
    <t>Frank van der Doelen2</t>
  </si>
  <si>
    <t>Britt Luycks1</t>
  </si>
  <si>
    <t>Britt Luycks2</t>
  </si>
  <si>
    <t>Lonneke v.den Eijnden3</t>
  </si>
  <si>
    <t>Marcel Coolen2</t>
  </si>
  <si>
    <t>Marcel Coolen1</t>
  </si>
  <si>
    <t>Chantal v. der Wijst1</t>
  </si>
  <si>
    <t>Chantal v. der Wijst2</t>
  </si>
  <si>
    <t>Chantal v. der Wijst 1</t>
  </si>
  <si>
    <t>Chantal v. der Wijst 2</t>
  </si>
  <si>
    <t>Linda van Kasteren1</t>
  </si>
  <si>
    <t>Uitslag van diegene die in aanmerking komen voor de competitiestand</t>
  </si>
  <si>
    <t>Theo Timmermans</t>
  </si>
  <si>
    <t>Hans Hoens</t>
  </si>
  <si>
    <t>15 / 16 februari</t>
  </si>
  <si>
    <t>Marleen van Straaten</t>
  </si>
  <si>
    <t>Tinus van Kuijk</t>
  </si>
  <si>
    <t>Theo Raaijmakers</t>
  </si>
  <si>
    <t>Ger Verstegen</t>
  </si>
  <si>
    <t>Ilse Steyvers</t>
  </si>
  <si>
    <t>15 en 16 februari</t>
  </si>
  <si>
    <t>15 en 16 februari 2020</t>
  </si>
  <si>
    <t>Frank  Vissers 2</t>
  </si>
  <si>
    <t>Frank Vissers 1</t>
  </si>
  <si>
    <t>Veerle Kanora</t>
  </si>
  <si>
    <t>Menteam Asbest</t>
  </si>
  <si>
    <t>Ruud Verstegen</t>
  </si>
  <si>
    <t>Chantal Verstraeten</t>
  </si>
  <si>
    <t>Patrick Wormgoor</t>
  </si>
  <si>
    <t>Erik van Krieken</t>
  </si>
  <si>
    <t>John Castelijns</t>
  </si>
  <si>
    <t>Johan van Zeeland</t>
  </si>
  <si>
    <t>Patrick Deckers</t>
  </si>
  <si>
    <t xml:space="preserve">15 en 16 februari 2020 </t>
  </si>
  <si>
    <t>Kenny Kanora3</t>
  </si>
  <si>
    <t>Joeri van Hulle</t>
  </si>
  <si>
    <t>Steven de Wannemacker</t>
  </si>
  <si>
    <t>Eindstand  E.G.M. - I.M.C. 2019 - 2020</t>
  </si>
  <si>
    <t>Start-nr.</t>
  </si>
  <si>
    <t>Bij ex aequo in de eindstand telt de tijd van de eerste manche in de finalewedstrijd als doorslaggevend voor de eindstand.</t>
  </si>
  <si>
    <t>0.2</t>
  </si>
  <si>
    <t>Nuenen</t>
  </si>
  <si>
    <t>Deurne</t>
  </si>
  <si>
    <t>Hamont Achel ( B. )</t>
  </si>
  <si>
    <t>Weert</t>
  </si>
  <si>
    <t>Dessel ( B. )</t>
  </si>
  <si>
    <t>Geldrop</t>
  </si>
  <si>
    <t>Gilze</t>
  </si>
  <si>
    <t>Riethoven</t>
  </si>
  <si>
    <t>Zutendaal ( B. )</t>
  </si>
  <si>
    <t>Bavel</t>
  </si>
  <si>
    <t>Nispen</t>
  </si>
  <si>
    <t>Keldonk</t>
  </si>
  <si>
    <t>Asch</t>
  </si>
  <si>
    <t>Veldhoven</t>
  </si>
  <si>
    <t>Eindhoven</t>
  </si>
  <si>
    <t>Someren</t>
  </si>
  <si>
    <t>Baexem</t>
  </si>
  <si>
    <t>Vlimmeren ( B. )</t>
  </si>
  <si>
    <t>Windraak</t>
  </si>
  <si>
    <t>Mierlo</t>
  </si>
  <si>
    <t>Budel</t>
  </si>
  <si>
    <t>Rosmalen</t>
  </si>
  <si>
    <t>Velden</t>
  </si>
  <si>
    <t>Meijel</t>
  </si>
  <si>
    <t>Veghel</t>
  </si>
  <si>
    <t>Tielen ( B. )</t>
  </si>
  <si>
    <t>Lommel ( B. )</t>
  </si>
  <si>
    <t>Helden</t>
  </si>
  <si>
    <t>Panningen</t>
  </si>
  <si>
    <t>Poppel ( B. )</t>
  </si>
  <si>
    <t>Oudenaarde ( B. )</t>
  </si>
  <si>
    <t>Westerlo ( B. )</t>
  </si>
  <si>
    <t>Heythuizen</t>
  </si>
  <si>
    <t>Tielt-Winge ( B. )</t>
  </si>
  <si>
    <t>Griendtsveen</t>
  </si>
  <si>
    <t>Berendrecht ( B. )</t>
  </si>
  <si>
    <t>Prinsenbeek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</si>
</sst>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i/>
      <sz val="18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Verdana"/>
      <family val="2"/>
    </font>
    <font>
      <b/>
      <sz val="12"/>
      <color indexed="8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DashDot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9" fillId="0" borderId="0"/>
  </cellStyleXfs>
  <cellXfs count="321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6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0" fillId="0" borderId="0" xfId="0" applyBorder="1"/>
    <xf numFmtId="0" fontId="14" fillId="0" borderId="2" xfId="0" applyFont="1" applyBorder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0" fontId="18" fillId="0" borderId="0" xfId="0" applyFont="1"/>
    <xf numFmtId="0" fontId="10" fillId="0" borderId="0" xfId="0" applyFont="1"/>
    <xf numFmtId="0" fontId="20" fillId="0" borderId="7" xfId="0" applyFont="1" applyFill="1" applyBorder="1" applyAlignment="1">
      <alignment wrapText="1"/>
    </xf>
    <xf numFmtId="14" fontId="20" fillId="0" borderId="7" xfId="0" applyNumberFormat="1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wrapText="1"/>
    </xf>
    <xf numFmtId="0" fontId="20" fillId="0" borderId="9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wrapText="1"/>
    </xf>
    <xf numFmtId="0" fontId="19" fillId="0" borderId="12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wrapText="1"/>
    </xf>
    <xf numFmtId="0" fontId="8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16" fillId="0" borderId="0" xfId="0" applyFont="1" applyBorder="1" applyAlignment="1">
      <alignment horizontal="center"/>
    </xf>
    <xf numFmtId="2" fontId="12" fillId="0" borderId="0" xfId="0" applyNumberFormat="1" applyFont="1" applyBorder="1" applyAlignment="1">
      <alignment horizontal="right" vertical="center"/>
    </xf>
    <xf numFmtId="2" fontId="12" fillId="4" borderId="0" xfId="0" applyNumberFormat="1" applyFont="1" applyFill="1" applyBorder="1" applyAlignment="1">
      <alignment horizontal="right" vertical="center"/>
    </xf>
    <xf numFmtId="0" fontId="21" fillId="4" borderId="0" xfId="0" applyFont="1" applyFill="1" applyBorder="1" applyAlignment="1">
      <alignment horizontal="center" vertical="center"/>
    </xf>
    <xf numFmtId="0" fontId="24" fillId="4" borderId="0" xfId="2" applyFont="1" applyFill="1" applyBorder="1"/>
    <xf numFmtId="0" fontId="24" fillId="0" borderId="0" xfId="2" applyFont="1" applyBorder="1"/>
    <xf numFmtId="0" fontId="24" fillId="0" borderId="0" xfId="2" applyFont="1" applyFill="1" applyBorder="1"/>
    <xf numFmtId="0" fontId="13" fillId="0" borderId="0" xfId="0" applyFont="1" applyFill="1" applyBorder="1" applyAlignment="1">
      <alignment horizontal="center" wrapText="1"/>
    </xf>
    <xf numFmtId="0" fontId="24" fillId="4" borderId="0" xfId="2" applyFont="1" applyFill="1" applyBorder="1" applyAlignment="1">
      <alignment horizontal="right"/>
    </xf>
    <xf numFmtId="0" fontId="19" fillId="0" borderId="22" xfId="0" applyFont="1" applyFill="1" applyBorder="1" applyAlignment="1">
      <alignment horizontal="right" wrapText="1"/>
    </xf>
    <xf numFmtId="0" fontId="20" fillId="0" borderId="23" xfId="0" applyFont="1" applyFill="1" applyBorder="1" applyAlignment="1">
      <alignment horizontal="center" wrapText="1"/>
    </xf>
    <xf numFmtId="0" fontId="0" fillId="4" borderId="15" xfId="0" applyFill="1" applyBorder="1"/>
    <xf numFmtId="0" fontId="21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top" wrapText="1"/>
    </xf>
    <xf numFmtId="0" fontId="12" fillId="4" borderId="0" xfId="0" applyFont="1" applyFill="1" applyBorder="1" applyAlignment="1">
      <alignment horizontal="right"/>
    </xf>
    <xf numFmtId="0" fontId="16" fillId="4" borderId="0" xfId="0" applyFont="1" applyFill="1" applyBorder="1" applyAlignment="1">
      <alignment horizontal="center"/>
    </xf>
    <xf numFmtId="0" fontId="21" fillId="4" borderId="25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top"/>
    </xf>
    <xf numFmtId="0" fontId="24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20" fillId="0" borderId="26" xfId="0" applyFont="1" applyFill="1" applyBorder="1" applyAlignment="1">
      <alignment horizontal="center" wrapText="1"/>
    </xf>
    <xf numFmtId="0" fontId="27" fillId="0" borderId="27" xfId="0" applyFont="1" applyBorder="1" applyAlignment="1">
      <alignment horizontal="right"/>
    </xf>
    <xf numFmtId="0" fontId="27" fillId="0" borderId="13" xfId="0" applyFont="1" applyBorder="1"/>
    <xf numFmtId="0" fontId="27" fillId="0" borderId="1" xfId="0" applyFont="1" applyBorder="1"/>
    <xf numFmtId="0" fontId="27" fillId="4" borderId="27" xfId="0" applyFont="1" applyFill="1" applyBorder="1" applyAlignment="1">
      <alignment horizontal="right"/>
    </xf>
    <xf numFmtId="0" fontId="27" fillId="0" borderId="29" xfId="0" applyFont="1" applyBorder="1" applyAlignment="1">
      <alignment horizontal="right"/>
    </xf>
    <xf numFmtId="0" fontId="27" fillId="4" borderId="29" xfId="0" applyFont="1" applyFill="1" applyBorder="1" applyAlignment="1">
      <alignment horizontal="right"/>
    </xf>
    <xf numFmtId="0" fontId="27" fillId="0" borderId="27" xfId="0" applyFont="1" applyBorder="1"/>
    <xf numFmtId="0" fontId="27" fillId="4" borderId="0" xfId="0" applyFont="1" applyFill="1" applyBorder="1"/>
    <xf numFmtId="0" fontId="0" fillId="4" borderId="0" xfId="0" applyFill="1"/>
    <xf numFmtId="0" fontId="27" fillId="4" borderId="1" xfId="0" applyFont="1" applyFill="1" applyBorder="1" applyAlignment="1">
      <alignment horizontal="left"/>
    </xf>
    <xf numFmtId="0" fontId="27" fillId="4" borderId="0" xfId="0" applyFont="1" applyFill="1" applyBorder="1" applyAlignment="1">
      <alignment horizontal="right"/>
    </xf>
    <xf numFmtId="0" fontId="27" fillId="4" borderId="0" xfId="2" applyFont="1" applyFill="1" applyBorder="1"/>
    <xf numFmtId="0" fontId="27" fillId="4" borderId="27" xfId="2" applyFont="1" applyFill="1" applyBorder="1" applyAlignment="1">
      <alignment vertical="center"/>
    </xf>
    <xf numFmtId="0" fontId="27" fillId="0" borderId="1" xfId="2" applyFont="1" applyBorder="1" applyAlignment="1">
      <alignment vertical="center"/>
    </xf>
    <xf numFmtId="0" fontId="27" fillId="4" borderId="27" xfId="0" applyFont="1" applyFill="1" applyBorder="1" applyAlignment="1">
      <alignment horizontal="right" vertical="center"/>
    </xf>
    <xf numFmtId="0" fontId="27" fillId="4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4" borderId="31" xfId="0" applyFont="1" applyFill="1" applyBorder="1" applyAlignment="1">
      <alignment horizontal="right" vertical="center"/>
    </xf>
    <xf numFmtId="0" fontId="24" fillId="4" borderId="0" xfId="0" applyFont="1" applyFill="1" applyBorder="1" applyAlignment="1">
      <alignment horizontal="right" vertical="center"/>
    </xf>
    <xf numFmtId="0" fontId="24" fillId="4" borderId="0" xfId="0" applyFont="1" applyFill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27" fillId="4" borderId="33" xfId="0" applyFont="1" applyFill="1" applyBorder="1" applyAlignment="1">
      <alignment horizontal="right" vertical="center"/>
    </xf>
    <xf numFmtId="0" fontId="27" fillId="0" borderId="27" xfId="0" applyFont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4" borderId="29" xfId="0" applyFont="1" applyFill="1" applyBorder="1" applyAlignment="1">
      <alignment horizontal="right" vertical="center"/>
    </xf>
    <xf numFmtId="0" fontId="27" fillId="4" borderId="13" xfId="0" applyFont="1" applyFill="1" applyBorder="1" applyAlignment="1">
      <alignment horizontal="left" vertical="center"/>
    </xf>
    <xf numFmtId="0" fontId="27" fillId="4" borderId="27" xfId="0" applyFont="1" applyFill="1" applyBorder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7" fillId="4" borderId="1" xfId="0" applyFont="1" applyFill="1" applyBorder="1" applyAlignment="1">
      <alignment horizontal="left" vertical="center"/>
    </xf>
    <xf numFmtId="0" fontId="27" fillId="4" borderId="27" xfId="0" applyFont="1" applyFill="1" applyBorder="1" applyAlignment="1">
      <alignment horizontal="right" vertical="top"/>
    </xf>
    <xf numFmtId="0" fontId="27" fillId="4" borderId="1" xfId="0" applyFont="1" applyFill="1" applyBorder="1" applyAlignment="1">
      <alignment horizontal="left" vertical="top"/>
    </xf>
    <xf numFmtId="0" fontId="27" fillId="0" borderId="30" xfId="0" applyFont="1" applyBorder="1" applyAlignment="1">
      <alignment horizontal="right" vertical="center"/>
    </xf>
    <xf numFmtId="0" fontId="27" fillId="0" borderId="5" xfId="0" applyFont="1" applyBorder="1" applyAlignment="1">
      <alignment horizontal="left" vertical="center"/>
    </xf>
    <xf numFmtId="0" fontId="27" fillId="0" borderId="13" xfId="0" applyFont="1" applyBorder="1" applyAlignment="1">
      <alignment vertical="center"/>
    </xf>
    <xf numFmtId="0" fontId="2" fillId="0" borderId="27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27" fillId="0" borderId="29" xfId="0" applyFont="1" applyBorder="1" applyAlignment="1">
      <alignment horizontal="right" vertical="center"/>
    </xf>
    <xf numFmtId="0" fontId="27" fillId="0" borderId="28" xfId="0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27" fillId="0" borderId="27" xfId="0" applyFont="1" applyBorder="1" applyAlignment="1">
      <alignment horizontal="right" vertical="center"/>
    </xf>
    <xf numFmtId="0" fontId="27" fillId="4" borderId="28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7" fillId="0" borderId="0" xfId="0" applyFont="1" applyBorder="1"/>
    <xf numFmtId="0" fontId="27" fillId="4" borderId="32" xfId="0" applyFont="1" applyFill="1" applyBorder="1" applyAlignment="1">
      <alignment horizontal="right" vertical="center"/>
    </xf>
    <xf numFmtId="0" fontId="27" fillId="0" borderId="18" xfId="0" applyFont="1" applyBorder="1" applyAlignment="1">
      <alignment horizontal="left" vertical="center"/>
    </xf>
    <xf numFmtId="0" fontId="27" fillId="4" borderId="0" xfId="2" applyFont="1" applyFill="1" applyBorder="1" applyAlignment="1">
      <alignment horizontal="right"/>
    </xf>
    <xf numFmtId="0" fontId="27" fillId="4" borderId="33" xfId="0" applyFont="1" applyFill="1" applyBorder="1" applyAlignment="1">
      <alignment horizontal="right"/>
    </xf>
    <xf numFmtId="0" fontId="27" fillId="4" borderId="13" xfId="0" applyFont="1" applyFill="1" applyBorder="1" applyAlignment="1">
      <alignment horizontal="left"/>
    </xf>
    <xf numFmtId="0" fontId="27" fillId="4" borderId="0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left" vertical="center"/>
    </xf>
    <xf numFmtId="0" fontId="27" fillId="4" borderId="15" xfId="0" applyFont="1" applyFill="1" applyBorder="1" applyAlignment="1">
      <alignment horizontal="right" vertical="center"/>
    </xf>
    <xf numFmtId="0" fontId="27" fillId="4" borderId="15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/>
    <xf numFmtId="0" fontId="27" fillId="0" borderId="29" xfId="0" applyFont="1" applyBorder="1" applyAlignment="1">
      <alignment vertical="center"/>
    </xf>
    <xf numFmtId="0" fontId="27" fillId="4" borderId="15" xfId="0" applyFont="1" applyFill="1" applyBorder="1" applyAlignment="1">
      <alignment vertical="center"/>
    </xf>
    <xf numFmtId="16" fontId="29" fillId="4" borderId="0" xfId="0" applyNumberFormat="1" applyFont="1" applyFill="1"/>
    <xf numFmtId="0" fontId="27" fillId="4" borderId="0" xfId="0" applyFont="1" applyFill="1"/>
    <xf numFmtId="0" fontId="29" fillId="4" borderId="0" xfId="0" applyFont="1" applyFill="1"/>
    <xf numFmtId="16" fontId="29" fillId="4" borderId="0" xfId="0" applyNumberFormat="1" applyFont="1" applyFill="1" applyBorder="1"/>
    <xf numFmtId="0" fontId="27" fillId="6" borderId="34" xfId="0" applyFont="1" applyFill="1" applyBorder="1" applyAlignment="1">
      <alignment horizontal="center" vertical="center"/>
    </xf>
    <xf numFmtId="0" fontId="27" fillId="0" borderId="0" xfId="0" applyFont="1"/>
    <xf numFmtId="0" fontId="27" fillId="5" borderId="34" xfId="0" applyFont="1" applyFill="1" applyBorder="1" applyAlignment="1">
      <alignment horizontal="center" vertical="center"/>
    </xf>
    <xf numFmtId="0" fontId="27" fillId="5" borderId="35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7" fillId="4" borderId="15" xfId="0" applyFont="1" applyFill="1" applyBorder="1"/>
    <xf numFmtId="0" fontId="27" fillId="4" borderId="0" xfId="0" applyFont="1" applyFill="1" applyBorder="1" applyAlignment="1">
      <alignment horizontal="center" vertical="center"/>
    </xf>
    <xf numFmtId="0" fontId="27" fillId="0" borderId="15" xfId="0" applyFont="1" applyBorder="1"/>
    <xf numFmtId="0" fontId="27" fillId="0" borderId="0" xfId="0" applyFont="1" applyBorder="1" applyAlignment="1">
      <alignment horizontal="left" vertical="center"/>
    </xf>
    <xf numFmtId="0" fontId="24" fillId="4" borderId="27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0" fillId="0" borderId="15" xfId="0" applyBorder="1"/>
    <xf numFmtId="0" fontId="30" fillId="0" borderId="0" xfId="0" applyFont="1"/>
    <xf numFmtId="0" fontId="31" fillId="0" borderId="0" xfId="0" applyFont="1"/>
    <xf numFmtId="0" fontId="27" fillId="4" borderId="5" xfId="0" applyFont="1" applyFill="1" applyBorder="1" applyAlignment="1">
      <alignment vertical="center"/>
    </xf>
    <xf numFmtId="0" fontId="27" fillId="4" borderId="13" xfId="0" applyFont="1" applyFill="1" applyBorder="1" applyAlignment="1">
      <alignment vertical="center"/>
    </xf>
    <xf numFmtId="0" fontId="17" fillId="0" borderId="37" xfId="0" applyFont="1" applyBorder="1"/>
    <xf numFmtId="0" fontId="15" fillId="0" borderId="0" xfId="0" applyFont="1" applyBorder="1"/>
    <xf numFmtId="0" fontId="27" fillId="4" borderId="38" xfId="0" applyFont="1" applyFill="1" applyBorder="1" applyAlignment="1">
      <alignment horizontal="right" vertical="center"/>
    </xf>
    <xf numFmtId="0" fontId="27" fillId="0" borderId="38" xfId="0" applyFont="1" applyBorder="1" applyAlignment="1">
      <alignment vertical="center"/>
    </xf>
    <xf numFmtId="0" fontId="27" fillId="4" borderId="39" xfId="0" applyFont="1" applyFill="1" applyBorder="1" applyAlignment="1">
      <alignment horizontal="right" vertical="center"/>
    </xf>
    <xf numFmtId="0" fontId="27" fillId="0" borderId="17" xfId="0" applyFont="1" applyBorder="1" applyAlignment="1">
      <alignment vertical="center"/>
    </xf>
    <xf numFmtId="0" fontId="27" fillId="4" borderId="38" xfId="0" applyFont="1" applyFill="1" applyBorder="1" applyAlignment="1">
      <alignment horizontal="right" vertical="top"/>
    </xf>
    <xf numFmtId="0" fontId="27" fillId="4" borderId="41" xfId="0" applyFont="1" applyFill="1" applyBorder="1" applyAlignment="1">
      <alignment horizontal="right" vertical="center"/>
    </xf>
    <xf numFmtId="0" fontId="27" fillId="0" borderId="37" xfId="0" applyFont="1" applyBorder="1" applyAlignment="1">
      <alignment horizontal="right" vertical="center"/>
    </xf>
    <xf numFmtId="0" fontId="27" fillId="4" borderId="38" xfId="2" applyFont="1" applyFill="1" applyBorder="1" applyAlignment="1">
      <alignment vertical="center"/>
    </xf>
    <xf numFmtId="0" fontId="27" fillId="0" borderId="17" xfId="0" applyFont="1" applyBorder="1" applyAlignment="1">
      <alignment horizontal="left" vertical="center"/>
    </xf>
    <xf numFmtId="0" fontId="27" fillId="4" borderId="42" xfId="0" applyFont="1" applyFill="1" applyBorder="1" applyAlignment="1">
      <alignment horizontal="right" vertical="center"/>
    </xf>
    <xf numFmtId="0" fontId="27" fillId="4" borderId="38" xfId="0" applyFont="1" applyFill="1" applyBorder="1" applyAlignment="1">
      <alignment vertical="center"/>
    </xf>
    <xf numFmtId="0" fontId="27" fillId="0" borderId="38" xfId="0" applyFont="1" applyBorder="1" applyAlignment="1">
      <alignment horizontal="right" vertical="center"/>
    </xf>
    <xf numFmtId="0" fontId="27" fillId="4" borderId="17" xfId="0" applyFont="1" applyFill="1" applyBorder="1" applyAlignment="1">
      <alignment horizontal="left" vertical="center"/>
    </xf>
    <xf numFmtId="0" fontId="27" fillId="4" borderId="43" xfId="0" applyFont="1" applyFill="1" applyBorder="1" applyAlignment="1">
      <alignment horizontal="right" vertical="center"/>
    </xf>
    <xf numFmtId="0" fontId="24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9" fillId="4" borderId="0" xfId="0" applyFont="1" applyFill="1" applyBorder="1"/>
    <xf numFmtId="0" fontId="3" fillId="4" borderId="0" xfId="0" applyFont="1" applyFill="1" applyBorder="1"/>
    <xf numFmtId="0" fontId="0" fillId="6" borderId="1" xfId="0" applyFill="1" applyBorder="1" applyAlignment="1">
      <alignment horizontal="center"/>
    </xf>
    <xf numFmtId="0" fontId="24" fillId="4" borderId="1" xfId="0" applyFont="1" applyFill="1" applyBorder="1" applyAlignment="1">
      <alignment horizontal="right"/>
    </xf>
    <xf numFmtId="0" fontId="24" fillId="4" borderId="27" xfId="0" applyFont="1" applyFill="1" applyBorder="1" applyAlignment="1">
      <alignment horizontal="right" vertical="center"/>
    </xf>
    <xf numFmtId="0" fontId="24" fillId="0" borderId="27" xfId="0" applyFont="1" applyBorder="1" applyAlignment="1">
      <alignment vertical="center"/>
    </xf>
    <xf numFmtId="0" fontId="24" fillId="0" borderId="27" xfId="0" applyFont="1" applyBorder="1" applyAlignment="1">
      <alignment horizontal="right" vertical="center"/>
    </xf>
    <xf numFmtId="0" fontId="26" fillId="0" borderId="27" xfId="0" applyFont="1" applyBorder="1" applyAlignment="1">
      <alignment horizontal="right" vertical="center"/>
    </xf>
    <xf numFmtId="0" fontId="24" fillId="4" borderId="31" xfId="0" applyFont="1" applyFill="1" applyBorder="1" applyAlignment="1">
      <alignment horizontal="right" vertical="center"/>
    </xf>
    <xf numFmtId="0" fontId="24" fillId="4" borderId="28" xfId="0" applyFont="1" applyFill="1" applyBorder="1" applyAlignment="1">
      <alignment horizontal="right" vertical="center"/>
    </xf>
    <xf numFmtId="0" fontId="24" fillId="0" borderId="5" xfId="0" applyFont="1" applyBorder="1" applyAlignment="1">
      <alignment horizontal="left" vertical="center"/>
    </xf>
    <xf numFmtId="0" fontId="24" fillId="0" borderId="1" xfId="0" applyFont="1" applyBorder="1"/>
    <xf numFmtId="0" fontId="24" fillId="4" borderId="44" xfId="0" applyFont="1" applyFill="1" applyBorder="1" applyAlignment="1">
      <alignment horizontal="right" vertical="center"/>
    </xf>
    <xf numFmtId="0" fontId="24" fillId="4" borderId="45" xfId="0" applyFont="1" applyFill="1" applyBorder="1" applyAlignment="1">
      <alignment horizontal="left" vertical="center"/>
    </xf>
    <xf numFmtId="0" fontId="9" fillId="4" borderId="0" xfId="0" applyFont="1" applyFill="1"/>
    <xf numFmtId="0" fontId="24" fillId="4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0" fontId="24" fillId="4" borderId="42" xfId="0" applyFont="1" applyFill="1" applyBorder="1" applyAlignment="1">
      <alignment vertical="center"/>
    </xf>
    <xf numFmtId="0" fontId="0" fillId="6" borderId="16" xfId="0" applyFill="1" applyBorder="1"/>
    <xf numFmtId="0" fontId="0" fillId="6" borderId="46" xfId="0" applyFill="1" applyBorder="1"/>
    <xf numFmtId="0" fontId="27" fillId="0" borderId="39" xfId="0" applyFont="1" applyBorder="1" applyAlignment="1">
      <alignment vertical="center"/>
    </xf>
    <xf numFmtId="0" fontId="24" fillId="4" borderId="25" xfId="0" applyFont="1" applyFill="1" applyBorder="1" applyAlignment="1">
      <alignment horizontal="center" vertical="top"/>
    </xf>
    <xf numFmtId="0" fontId="24" fillId="4" borderId="0" xfId="0" applyFont="1" applyFill="1" applyBorder="1" applyAlignment="1">
      <alignment horizontal="center" vertical="top"/>
    </xf>
    <xf numFmtId="0" fontId="24" fillId="0" borderId="45" xfId="0" applyFont="1" applyBorder="1" applyAlignment="1">
      <alignment horizontal="left" vertical="center"/>
    </xf>
    <xf numFmtId="0" fontId="0" fillId="6" borderId="34" xfId="0" applyFill="1" applyBorder="1" applyAlignment="1">
      <alignment horizontal="center"/>
    </xf>
    <xf numFmtId="0" fontId="8" fillId="6" borderId="34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24" fillId="0" borderId="29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4" borderId="29" xfId="0" applyFont="1" applyFill="1" applyBorder="1" applyAlignment="1">
      <alignment horizontal="right" vertical="center"/>
    </xf>
    <xf numFmtId="0" fontId="24" fillId="0" borderId="13" xfId="0" applyFont="1" applyBorder="1" applyAlignment="1">
      <alignment horizontal="left" vertical="center"/>
    </xf>
    <xf numFmtId="0" fontId="24" fillId="4" borderId="44" xfId="0" applyFont="1" applyFill="1" applyBorder="1" applyAlignment="1">
      <alignment vertical="center"/>
    </xf>
    <xf numFmtId="0" fontId="24" fillId="0" borderId="45" xfId="0" applyFont="1" applyBorder="1" applyAlignment="1">
      <alignment vertical="center"/>
    </xf>
    <xf numFmtId="0" fontId="0" fillId="0" borderId="42" xfId="0" applyBorder="1"/>
    <xf numFmtId="0" fontId="0" fillId="0" borderId="13" xfId="0" applyBorder="1"/>
    <xf numFmtId="0" fontId="22" fillId="4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right" wrapText="1"/>
    </xf>
    <xf numFmtId="0" fontId="0" fillId="4" borderId="25" xfId="0" applyFill="1" applyBorder="1"/>
    <xf numFmtId="0" fontId="25" fillId="4" borderId="25" xfId="0" applyFont="1" applyFill="1" applyBorder="1" applyAlignment="1">
      <alignment horizontal="right" wrapText="1"/>
    </xf>
    <xf numFmtId="2" fontId="24" fillId="4" borderId="25" xfId="0" applyNumberFormat="1" applyFont="1" applyFill="1" applyBorder="1" applyAlignment="1">
      <alignment horizontal="right" vertical="center"/>
    </xf>
    <xf numFmtId="0" fontId="25" fillId="4" borderId="25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/>
    </xf>
    <xf numFmtId="2" fontId="27" fillId="4" borderId="0" xfId="0" applyNumberFormat="1" applyFont="1" applyFill="1" applyBorder="1" applyAlignment="1">
      <alignment horizontal="right" vertical="center"/>
    </xf>
    <xf numFmtId="0" fontId="28" fillId="4" borderId="0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horizontal="right" wrapText="1"/>
    </xf>
    <xf numFmtId="2" fontId="24" fillId="4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24" fillId="4" borderId="0" xfId="0" applyFont="1" applyFill="1" applyBorder="1" applyAlignment="1">
      <alignment horizontal="right"/>
    </xf>
    <xf numFmtId="0" fontId="0" fillId="0" borderId="47" xfId="0" applyBorder="1"/>
    <xf numFmtId="0" fontId="13" fillId="4" borderId="0" xfId="0" applyFont="1" applyFill="1" applyBorder="1" applyAlignment="1">
      <alignment horizontal="center" vertical="top" wrapText="1"/>
    </xf>
    <xf numFmtId="0" fontId="27" fillId="4" borderId="25" xfId="0" applyFont="1" applyFill="1" applyBorder="1" applyAlignment="1">
      <alignment horizontal="right" vertical="center"/>
    </xf>
    <xf numFmtId="0" fontId="27" fillId="4" borderId="25" xfId="0" applyFont="1" applyFill="1" applyBorder="1" applyAlignment="1">
      <alignment horizontal="left" vertical="center"/>
    </xf>
    <xf numFmtId="0" fontId="27" fillId="4" borderId="2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2" fontId="27" fillId="0" borderId="25" xfId="0" applyNumberFormat="1" applyFont="1" applyBorder="1" applyAlignment="1">
      <alignment horizontal="right" vertical="center"/>
    </xf>
    <xf numFmtId="0" fontId="28" fillId="0" borderId="25" xfId="0" applyFont="1" applyFill="1" applyBorder="1" applyAlignment="1">
      <alignment horizontal="center" wrapText="1"/>
    </xf>
    <xf numFmtId="0" fontId="25" fillId="0" borderId="25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wrapText="1"/>
    </xf>
    <xf numFmtId="0" fontId="27" fillId="4" borderId="0" xfId="0" applyFont="1" applyFill="1" applyBorder="1" applyAlignment="1">
      <alignment horizontal="center"/>
    </xf>
    <xf numFmtId="2" fontId="27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top"/>
    </xf>
    <xf numFmtId="2" fontId="33" fillId="3" borderId="4" xfId="0" applyNumberFormat="1" applyFont="1" applyFill="1" applyBorder="1" applyAlignment="1">
      <alignment horizontal="right" vertical="center"/>
    </xf>
    <xf numFmtId="2" fontId="33" fillId="3" borderId="6" xfId="0" applyNumberFormat="1" applyFont="1" applyFill="1" applyBorder="1" applyAlignment="1">
      <alignment horizontal="right" vertical="center"/>
    </xf>
    <xf numFmtId="0" fontId="24" fillId="4" borderId="25" xfId="0" applyFont="1" applyFill="1" applyBorder="1" applyAlignment="1">
      <alignment horizontal="right"/>
    </xf>
    <xf numFmtId="0" fontId="29" fillId="4" borderId="36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wrapText="1"/>
    </xf>
    <xf numFmtId="0" fontId="29" fillId="4" borderId="1" xfId="0" applyFont="1" applyFill="1" applyBorder="1" applyAlignment="1">
      <alignment horizontal="center" vertical="center"/>
    </xf>
    <xf numFmtId="2" fontId="29" fillId="0" borderId="5" xfId="0" applyNumberFormat="1" applyFont="1" applyBorder="1" applyAlignment="1">
      <alignment horizontal="right" vertical="center"/>
    </xf>
    <xf numFmtId="0" fontId="33" fillId="2" borderId="5" xfId="0" applyFont="1" applyFill="1" applyBorder="1" applyAlignment="1">
      <alignment horizontal="right"/>
    </xf>
    <xf numFmtId="0" fontId="33" fillId="7" borderId="6" xfId="0" applyFont="1" applyFill="1" applyBorder="1" applyAlignment="1">
      <alignment horizontal="right"/>
    </xf>
    <xf numFmtId="0" fontId="35" fillId="6" borderId="24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33" fillId="2" borderId="1" xfId="0" applyFont="1" applyFill="1" applyBorder="1" applyAlignment="1">
      <alignment horizontal="right"/>
    </xf>
    <xf numFmtId="0" fontId="33" fillId="7" borderId="4" xfId="0" applyFont="1" applyFill="1" applyBorder="1" applyAlignment="1">
      <alignment horizontal="right"/>
    </xf>
    <xf numFmtId="0" fontId="35" fillId="6" borderId="16" xfId="0" applyFont="1" applyFill="1" applyBorder="1" applyAlignment="1">
      <alignment horizontal="center" vertical="top" wrapText="1"/>
    </xf>
    <xf numFmtId="0" fontId="35" fillId="0" borderId="16" xfId="0" applyFont="1" applyFill="1" applyBorder="1" applyAlignment="1">
      <alignment horizontal="center" vertical="top" wrapText="1"/>
    </xf>
    <xf numFmtId="0" fontId="35" fillId="4" borderId="16" xfId="0" applyFont="1" applyFill="1" applyBorder="1" applyAlignment="1">
      <alignment horizontal="center" vertical="top" wrapText="1"/>
    </xf>
    <xf numFmtId="0" fontId="32" fillId="0" borderId="13" xfId="0" applyFont="1" applyBorder="1" applyAlignment="1">
      <alignment horizontal="center"/>
    </xf>
    <xf numFmtId="0" fontId="34" fillId="0" borderId="13" xfId="0" applyFont="1" applyFill="1" applyBorder="1" applyAlignment="1">
      <alignment horizontal="center" wrapText="1"/>
    </xf>
    <xf numFmtId="0" fontId="29" fillId="4" borderId="1" xfId="0" applyFont="1" applyFill="1" applyBorder="1" applyAlignment="1">
      <alignment horizontal="center"/>
    </xf>
    <xf numFmtId="0" fontId="29" fillId="4" borderId="5" xfId="0" applyFont="1" applyFill="1" applyBorder="1" applyAlignment="1">
      <alignment horizontal="center"/>
    </xf>
    <xf numFmtId="0" fontId="34" fillId="0" borderId="14" xfId="0" applyFont="1" applyFill="1" applyBorder="1" applyAlignment="1">
      <alignment horizontal="center" wrapText="1"/>
    </xf>
    <xf numFmtId="0" fontId="32" fillId="0" borderId="14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2" fontId="29" fillId="0" borderId="1" xfId="0" applyNumberFormat="1" applyFont="1" applyBorder="1" applyAlignment="1">
      <alignment horizontal="right" vertical="center"/>
    </xf>
    <xf numFmtId="0" fontId="33" fillId="7" borderId="1" xfId="0" applyFont="1" applyFill="1" applyBorder="1" applyAlignment="1">
      <alignment horizontal="right"/>
    </xf>
    <xf numFmtId="2" fontId="33" fillId="3" borderId="1" xfId="0" applyNumberFormat="1" applyFont="1" applyFill="1" applyBorder="1" applyAlignment="1">
      <alignment horizontal="right" vertical="center"/>
    </xf>
    <xf numFmtId="0" fontId="26" fillId="4" borderId="25" xfId="0" applyFont="1" applyFill="1" applyBorder="1" applyAlignment="1">
      <alignment horizontal="center" vertical="top"/>
    </xf>
    <xf numFmtId="0" fontId="27" fillId="0" borderId="42" xfId="0" applyFont="1" applyBorder="1" applyAlignment="1">
      <alignment vertical="center"/>
    </xf>
    <xf numFmtId="0" fontId="27" fillId="4" borderId="13" xfId="0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2" fontId="29" fillId="0" borderId="18" xfId="0" applyNumberFormat="1" applyFont="1" applyBorder="1" applyAlignment="1">
      <alignment horizontal="right" vertical="center"/>
    </xf>
    <xf numFmtId="0" fontId="35" fillId="4" borderId="21" xfId="0" applyFont="1" applyFill="1" applyBorder="1" applyAlignment="1">
      <alignment horizontal="center" vertical="top" wrapText="1"/>
    </xf>
    <xf numFmtId="0" fontId="3" fillId="4" borderId="25" xfId="0" applyFont="1" applyFill="1" applyBorder="1"/>
    <xf numFmtId="0" fontId="2" fillId="4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vertical="center"/>
    </xf>
    <xf numFmtId="0" fontId="33" fillId="4" borderId="13" xfId="0" applyFont="1" applyFill="1" applyBorder="1" applyAlignment="1">
      <alignment horizontal="right"/>
    </xf>
    <xf numFmtId="0" fontId="33" fillId="4" borderId="19" xfId="0" applyFont="1" applyFill="1" applyBorder="1" applyAlignment="1">
      <alignment horizontal="right"/>
    </xf>
    <xf numFmtId="2" fontId="33" fillId="4" borderId="19" xfId="0" applyNumberFormat="1" applyFont="1" applyFill="1" applyBorder="1" applyAlignment="1">
      <alignment horizontal="right" vertical="center"/>
    </xf>
    <xf numFmtId="0" fontId="27" fillId="4" borderId="25" xfId="0" applyFont="1" applyFill="1" applyBorder="1" applyAlignment="1">
      <alignment vertical="center"/>
    </xf>
    <xf numFmtId="0" fontId="28" fillId="4" borderId="25" xfId="0" applyFont="1" applyFill="1" applyBorder="1" applyAlignment="1">
      <alignment horizontal="center" wrapText="1"/>
    </xf>
    <xf numFmtId="2" fontId="27" fillId="4" borderId="25" xfId="0" applyNumberFormat="1" applyFont="1" applyFill="1" applyBorder="1" applyAlignment="1">
      <alignment horizontal="right" vertical="center"/>
    </xf>
    <xf numFmtId="0" fontId="0" fillId="0" borderId="39" xfId="0" applyBorder="1"/>
    <xf numFmtId="0" fontId="0" fillId="0" borderId="17" xfId="0" applyBorder="1"/>
    <xf numFmtId="0" fontId="19" fillId="0" borderId="22" xfId="0" applyFont="1" applyFill="1" applyBorder="1" applyAlignment="1">
      <alignment horizontal="left" wrapText="1"/>
    </xf>
    <xf numFmtId="0" fontId="36" fillId="4" borderId="0" xfId="0" applyFont="1" applyFill="1" applyBorder="1" applyAlignment="1">
      <alignment vertical="center"/>
    </xf>
    <xf numFmtId="0" fontId="36" fillId="4" borderId="0" xfId="2" applyFont="1" applyFill="1" applyBorder="1"/>
    <xf numFmtId="0" fontId="36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/>
    </xf>
    <xf numFmtId="2" fontId="36" fillId="4" borderId="0" xfId="0" applyNumberFormat="1" applyFont="1" applyFill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35" fillId="2" borderId="5" xfId="0" applyFont="1" applyFill="1" applyBorder="1" applyAlignment="1">
      <alignment horizontal="right" wrapText="1"/>
    </xf>
    <xf numFmtId="0" fontId="35" fillId="7" borderId="6" xfId="0" applyFont="1" applyFill="1" applyBorder="1" applyAlignment="1">
      <alignment horizontal="right" wrapText="1"/>
    </xf>
    <xf numFmtId="0" fontId="35" fillId="2" borderId="1" xfId="0" applyFont="1" applyFill="1" applyBorder="1" applyAlignment="1">
      <alignment horizontal="right" wrapText="1"/>
    </xf>
    <xf numFmtId="0" fontId="35" fillId="7" borderId="4" xfId="0" applyFont="1" applyFill="1" applyBorder="1" applyAlignment="1">
      <alignment horizontal="right" wrapText="1"/>
    </xf>
    <xf numFmtId="0" fontId="34" fillId="0" borderId="20" xfId="0" applyFont="1" applyFill="1" applyBorder="1" applyAlignment="1">
      <alignment horizontal="center" wrapText="1"/>
    </xf>
    <xf numFmtId="0" fontId="29" fillId="0" borderId="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13" xfId="0" applyFont="1" applyBorder="1"/>
    <xf numFmtId="0" fontId="35" fillId="4" borderId="13" xfId="0" applyFont="1" applyFill="1" applyBorder="1" applyAlignment="1">
      <alignment horizontal="right" wrapText="1"/>
    </xf>
    <xf numFmtId="0" fontId="35" fillId="4" borderId="19" xfId="0" applyFont="1" applyFill="1" applyBorder="1" applyAlignment="1">
      <alignment horizontal="right" wrapText="1"/>
    </xf>
    <xf numFmtId="0" fontId="35" fillId="0" borderId="21" xfId="0" applyFont="1" applyFill="1" applyBorder="1" applyAlignment="1">
      <alignment horizontal="center" vertical="top" wrapText="1"/>
    </xf>
    <xf numFmtId="0" fontId="37" fillId="4" borderId="36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2" fontId="14" fillId="0" borderId="5" xfId="0" applyNumberFormat="1" applyFont="1" applyBorder="1" applyAlignment="1">
      <alignment horizontal="center" vertical="center"/>
    </xf>
    <xf numFmtId="0" fontId="38" fillId="2" borderId="5" xfId="0" applyFont="1" applyFill="1" applyBorder="1" applyAlignment="1">
      <alignment horizontal="center" wrapText="1"/>
    </xf>
    <xf numFmtId="0" fontId="38" fillId="7" borderId="6" xfId="0" applyFont="1" applyFill="1" applyBorder="1" applyAlignment="1">
      <alignment horizontal="center" wrapText="1"/>
    </xf>
    <xf numFmtId="0" fontId="29" fillId="4" borderId="17" xfId="0" applyFont="1" applyFill="1" applyBorder="1" applyAlignment="1">
      <alignment horizontal="center" vertical="center"/>
    </xf>
    <xf numFmtId="0" fontId="29" fillId="4" borderId="17" xfId="0" applyFont="1" applyFill="1" applyBorder="1" applyAlignment="1">
      <alignment horizontal="center"/>
    </xf>
    <xf numFmtId="0" fontId="29" fillId="0" borderId="17" xfId="0" applyFont="1" applyBorder="1" applyAlignment="1">
      <alignment horizontal="center"/>
    </xf>
    <xf numFmtId="2" fontId="29" fillId="0" borderId="17" xfId="0" applyNumberFormat="1" applyFont="1" applyBorder="1" applyAlignment="1">
      <alignment horizontal="center" vertical="center"/>
    </xf>
    <xf numFmtId="0" fontId="38" fillId="2" borderId="17" xfId="0" applyFont="1" applyFill="1" applyBorder="1" applyAlignment="1">
      <alignment horizontal="center" wrapText="1"/>
    </xf>
    <xf numFmtId="0" fontId="38" fillId="7" borderId="17" xfId="0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top"/>
    </xf>
    <xf numFmtId="0" fontId="3" fillId="0" borderId="17" xfId="0" applyFont="1" applyBorder="1"/>
    <xf numFmtId="0" fontId="29" fillId="0" borderId="5" xfId="0" applyFont="1" applyFill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35" fillId="2" borderId="13" xfId="0" applyFont="1" applyFill="1" applyBorder="1" applyAlignment="1">
      <alignment horizontal="right" wrapText="1"/>
    </xf>
    <xf numFmtId="0" fontId="35" fillId="6" borderId="21" xfId="0" applyFont="1" applyFill="1" applyBorder="1" applyAlignment="1">
      <alignment horizontal="center" vertical="top" wrapText="1"/>
    </xf>
    <xf numFmtId="0" fontId="32" fillId="0" borderId="17" xfId="0" applyFont="1" applyBorder="1" applyAlignment="1">
      <alignment horizontal="center"/>
    </xf>
    <xf numFmtId="2" fontId="29" fillId="0" borderId="17" xfId="0" applyNumberFormat="1" applyFont="1" applyBorder="1" applyAlignment="1">
      <alignment horizontal="right" vertical="center"/>
    </xf>
    <xf numFmtId="0" fontId="29" fillId="0" borderId="17" xfId="0" applyFont="1" applyFill="1" applyBorder="1" applyAlignment="1">
      <alignment horizontal="center"/>
    </xf>
    <xf numFmtId="0" fontId="35" fillId="2" borderId="17" xfId="0" applyFont="1" applyFill="1" applyBorder="1" applyAlignment="1">
      <alignment horizontal="right" wrapText="1"/>
    </xf>
    <xf numFmtId="0" fontId="35" fillId="6" borderId="40" xfId="0" applyFont="1" applyFill="1" applyBorder="1" applyAlignment="1">
      <alignment horizontal="center" vertical="top" wrapText="1"/>
    </xf>
    <xf numFmtId="2" fontId="33" fillId="4" borderId="13" xfId="0" applyNumberFormat="1" applyFont="1" applyFill="1" applyBorder="1" applyAlignment="1">
      <alignment horizontal="right" vertical="center"/>
    </xf>
    <xf numFmtId="2" fontId="33" fillId="4" borderId="4" xfId="0" applyNumberFormat="1" applyFont="1" applyFill="1" applyBorder="1" applyAlignment="1">
      <alignment horizontal="right" vertical="center"/>
    </xf>
    <xf numFmtId="0" fontId="27" fillId="4" borderId="4" xfId="0" applyFont="1" applyFill="1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27" fillId="4" borderId="36" xfId="0" applyFont="1" applyFill="1" applyBorder="1" applyAlignment="1">
      <alignment horizontal="left" vertical="center"/>
    </xf>
    <xf numFmtId="0" fontId="27" fillId="0" borderId="13" xfId="2" applyFont="1" applyBorder="1" applyAlignment="1">
      <alignment horizontal="left"/>
    </xf>
    <xf numFmtId="0" fontId="27" fillId="0" borderId="1" xfId="2" applyFont="1" applyBorder="1" applyAlignment="1">
      <alignment horizontal="left"/>
    </xf>
    <xf numFmtId="0" fontId="33" fillId="4" borderId="0" xfId="0" applyFont="1" applyFill="1" applyBorder="1" applyAlignment="1">
      <alignment horizontal="right" vertical="center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vertical="center"/>
    </xf>
    <xf numFmtId="0" fontId="33" fillId="4" borderId="0" xfId="0" applyFont="1" applyFill="1" applyBorder="1" applyAlignment="1">
      <alignment horizontal="left" vertical="center"/>
    </xf>
    <xf numFmtId="0" fontId="33" fillId="4" borderId="0" xfId="0" applyFont="1" applyFill="1" applyBorder="1" applyAlignment="1">
      <alignment vertical="center"/>
    </xf>
    <xf numFmtId="0" fontId="33" fillId="0" borderId="0" xfId="0" applyFont="1" applyBorder="1" applyAlignment="1">
      <alignment horizontal="right" vertical="center"/>
    </xf>
    <xf numFmtId="0" fontId="27" fillId="4" borderId="4" xfId="0" applyFont="1" applyFill="1" applyBorder="1" applyAlignment="1">
      <alignment vertical="center"/>
    </xf>
    <xf numFmtId="0" fontId="27" fillId="0" borderId="4" xfId="2" applyFont="1" applyFill="1" applyBorder="1" applyAlignment="1"/>
    <xf numFmtId="0" fontId="27" fillId="0" borderId="15" xfId="0" applyFont="1" applyBorder="1" applyAlignment="1">
      <alignment horizontal="left"/>
    </xf>
    <xf numFmtId="0" fontId="27" fillId="4" borderId="5" xfId="0" applyFont="1" applyFill="1" applyBorder="1" applyAlignment="1">
      <alignment horizontal="left" vertical="center"/>
    </xf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0"/>
  <sheetViews>
    <sheetView tabSelected="1" zoomScale="80" zoomScaleNormal="80" workbookViewId="0">
      <selection activeCell="E6" sqref="E6"/>
    </sheetView>
  </sheetViews>
  <sheetFormatPr defaultRowHeight="15" customHeight="1" x14ac:dyDescent="0.2"/>
  <cols>
    <col min="1" max="1" width="7.5703125" customWidth="1"/>
    <col min="2" max="2" width="27.5703125" customWidth="1"/>
    <col min="3" max="3" width="18.85546875" customWidth="1"/>
    <col min="4" max="4" width="12" customWidth="1"/>
    <col min="5" max="5" width="13.28515625" customWidth="1"/>
    <col min="6" max="6" width="11.42578125" customWidth="1"/>
    <col min="7" max="7" width="15.7109375" customWidth="1"/>
    <col min="8" max="8" width="14.85546875" customWidth="1"/>
    <col min="9" max="9" width="10.42578125" customWidth="1"/>
    <col min="10" max="10" width="8.7109375" customWidth="1"/>
    <col min="11" max="11" width="12.5703125" customWidth="1"/>
    <col min="12" max="12" width="9.85546875" customWidth="1"/>
    <col min="14" max="14" width="11" customWidth="1"/>
    <col min="15" max="15" width="30.140625" customWidth="1"/>
    <col min="16" max="16" width="7.28515625" customWidth="1"/>
    <col min="17" max="17" width="11.85546875" customWidth="1"/>
    <col min="19" max="19" width="28.140625" customWidth="1"/>
    <col min="20" max="20" width="7.28515625" customWidth="1"/>
    <col min="22" max="22" width="10.85546875" customWidth="1"/>
    <col min="23" max="23" width="25.42578125" customWidth="1"/>
    <col min="24" max="24" width="8.7109375" customWidth="1"/>
    <col min="27" max="27" width="27.42578125" customWidth="1"/>
  </cols>
  <sheetData>
    <row r="1" spans="1:43" ht="24.75" customHeight="1" x14ac:dyDescent="0.3">
      <c r="B1" s="12"/>
      <c r="C1" s="11" t="s">
        <v>169</v>
      </c>
      <c r="D1" s="12"/>
      <c r="E1" s="12"/>
      <c r="O1" s="123"/>
      <c r="P1" s="123"/>
      <c r="Q1" s="123"/>
      <c r="R1" s="123"/>
      <c r="S1" s="123"/>
      <c r="T1" s="123"/>
      <c r="U1" s="123"/>
    </row>
    <row r="2" spans="1:43" ht="11.25" customHeight="1" thickBot="1" x14ac:dyDescent="0.4">
      <c r="A2" s="5"/>
      <c r="N2" s="123"/>
      <c r="O2" s="123"/>
      <c r="P2" s="123"/>
      <c r="Q2" s="123"/>
      <c r="R2" s="123"/>
      <c r="S2" s="123"/>
      <c r="T2" s="123"/>
      <c r="U2" s="123"/>
    </row>
    <row r="3" spans="1:43" ht="20.25" customHeight="1" x14ac:dyDescent="0.4">
      <c r="A3" s="126" t="s">
        <v>0</v>
      </c>
      <c r="B3" s="8"/>
      <c r="C3" s="8"/>
      <c r="D3" s="8"/>
      <c r="E3" s="8"/>
      <c r="F3" s="8"/>
      <c r="G3" s="9" t="s">
        <v>15</v>
      </c>
      <c r="H3" s="10" t="s">
        <v>12</v>
      </c>
      <c r="I3" s="127"/>
      <c r="J3" s="127"/>
      <c r="K3" s="10" t="s">
        <v>12</v>
      </c>
      <c r="L3" s="8"/>
      <c r="M3" s="54"/>
      <c r="N3" s="122" t="s">
        <v>143</v>
      </c>
      <c r="Y3" s="54"/>
      <c r="Z3" s="54"/>
      <c r="AA3" s="54"/>
      <c r="AB3" s="54"/>
      <c r="AC3" s="54"/>
    </row>
    <row r="4" spans="1:43" ht="39" customHeight="1" thickBot="1" x14ac:dyDescent="0.3">
      <c r="A4" s="261" t="s">
        <v>170</v>
      </c>
      <c r="B4" s="13" t="s">
        <v>2</v>
      </c>
      <c r="C4" s="13"/>
      <c r="D4" s="14" t="s">
        <v>85</v>
      </c>
      <c r="E4" s="15" t="s">
        <v>86</v>
      </c>
      <c r="F4" s="16" t="s">
        <v>87</v>
      </c>
      <c r="G4" s="17" t="s">
        <v>16</v>
      </c>
      <c r="H4" s="18" t="s">
        <v>18</v>
      </c>
      <c r="I4" s="19" t="s">
        <v>88</v>
      </c>
      <c r="J4" s="45" t="s">
        <v>47</v>
      </c>
      <c r="K4" s="20" t="s">
        <v>25</v>
      </c>
      <c r="L4" s="34" t="s">
        <v>6</v>
      </c>
      <c r="M4" s="54"/>
      <c r="N4" s="106" t="s">
        <v>89</v>
      </c>
      <c r="O4" s="107"/>
      <c r="P4" s="107"/>
      <c r="Q4" s="106"/>
      <c r="R4" s="108" t="s">
        <v>122</v>
      </c>
      <c r="S4" s="107"/>
      <c r="T4" s="107"/>
      <c r="U4" s="107"/>
      <c r="V4" s="109" t="s">
        <v>123</v>
      </c>
      <c r="W4" s="53"/>
      <c r="X4" s="107"/>
      <c r="Y4" s="23"/>
      <c r="Z4" s="149" t="s">
        <v>153</v>
      </c>
      <c r="AA4" s="54"/>
      <c r="AB4" s="54"/>
      <c r="AC4" s="54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5" customHeight="1" x14ac:dyDescent="0.25">
      <c r="A5" s="128">
        <v>1818</v>
      </c>
      <c r="B5" s="71" t="s">
        <v>138</v>
      </c>
      <c r="C5" s="306" t="s">
        <v>173</v>
      </c>
      <c r="D5" s="219">
        <v>2</v>
      </c>
      <c r="E5" s="237">
        <v>1</v>
      </c>
      <c r="F5" s="268">
        <v>20</v>
      </c>
      <c r="G5" s="222">
        <v>3</v>
      </c>
      <c r="H5" s="226">
        <v>1</v>
      </c>
      <c r="I5" s="269">
        <v>1</v>
      </c>
      <c r="J5" s="270"/>
      <c r="K5" s="217">
        <f t="shared" ref="K5:K7" si="0">SUM(H5:J5)</f>
        <v>2</v>
      </c>
      <c r="L5" s="225">
        <v>1</v>
      </c>
      <c r="M5" s="54"/>
      <c r="N5" s="60">
        <v>3951</v>
      </c>
      <c r="O5" s="77" t="s">
        <v>19</v>
      </c>
      <c r="P5" s="110">
        <v>1</v>
      </c>
      <c r="Q5" s="111"/>
      <c r="R5" s="60">
        <v>1818</v>
      </c>
      <c r="S5" s="71" t="s">
        <v>96</v>
      </c>
      <c r="T5" s="110">
        <v>1</v>
      </c>
      <c r="U5" s="53"/>
      <c r="V5" s="60">
        <v>4395</v>
      </c>
      <c r="W5" s="71" t="s">
        <v>40</v>
      </c>
      <c r="X5" s="110">
        <v>1</v>
      </c>
      <c r="Y5" s="23"/>
      <c r="Z5" s="152">
        <v>1818</v>
      </c>
      <c r="AA5" s="143" t="s">
        <v>96</v>
      </c>
      <c r="AB5" s="167">
        <v>1</v>
      </c>
      <c r="AC5" s="54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5" customHeight="1" x14ac:dyDescent="0.25">
      <c r="A6" s="128">
        <v>3344</v>
      </c>
      <c r="B6" s="62" t="s">
        <v>60</v>
      </c>
      <c r="C6" s="306" t="s">
        <v>174</v>
      </c>
      <c r="D6" s="221">
        <v>5</v>
      </c>
      <c r="E6" s="237">
        <v>9</v>
      </c>
      <c r="F6" s="268">
        <v>5</v>
      </c>
      <c r="G6" s="222">
        <v>10</v>
      </c>
      <c r="H6" s="226">
        <v>4</v>
      </c>
      <c r="I6" s="271">
        <v>2</v>
      </c>
      <c r="J6" s="272"/>
      <c r="K6" s="217">
        <f t="shared" si="0"/>
        <v>6</v>
      </c>
      <c r="L6" s="230">
        <v>2</v>
      </c>
      <c r="M6" s="54"/>
      <c r="N6" s="60">
        <v>1818</v>
      </c>
      <c r="O6" s="71" t="s">
        <v>138</v>
      </c>
      <c r="P6" s="112">
        <v>2</v>
      </c>
      <c r="Q6" s="111"/>
      <c r="R6" s="88">
        <v>4430</v>
      </c>
      <c r="S6" s="62" t="s">
        <v>116</v>
      </c>
      <c r="T6" s="112">
        <v>2</v>
      </c>
      <c r="U6" s="53"/>
      <c r="V6" s="88">
        <v>795</v>
      </c>
      <c r="W6" s="62" t="s">
        <v>90</v>
      </c>
      <c r="X6" s="112">
        <v>2</v>
      </c>
      <c r="Y6" s="23"/>
      <c r="Z6" s="153">
        <v>3344</v>
      </c>
      <c r="AA6" s="147" t="s">
        <v>60</v>
      </c>
      <c r="AB6" s="167">
        <v>2</v>
      </c>
      <c r="AC6" s="54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5" customHeight="1" x14ac:dyDescent="0.25">
      <c r="A7" s="128">
        <v>3951</v>
      </c>
      <c r="B7" s="77" t="s">
        <v>19</v>
      </c>
      <c r="C7" s="306" t="s">
        <v>173</v>
      </c>
      <c r="D7" s="221">
        <v>1</v>
      </c>
      <c r="E7" s="237">
        <v>10</v>
      </c>
      <c r="F7" s="268">
        <v>14</v>
      </c>
      <c r="G7" s="222">
        <v>11</v>
      </c>
      <c r="H7" s="226">
        <v>5</v>
      </c>
      <c r="I7" s="271">
        <v>3</v>
      </c>
      <c r="J7" s="272">
        <v>0.1</v>
      </c>
      <c r="K7" s="217">
        <f t="shared" si="0"/>
        <v>8.1</v>
      </c>
      <c r="L7" s="230">
        <v>3</v>
      </c>
      <c r="M7" s="54"/>
      <c r="N7" s="60">
        <v>3372</v>
      </c>
      <c r="O7" s="71" t="s">
        <v>58</v>
      </c>
      <c r="P7" s="112">
        <v>3</v>
      </c>
      <c r="Q7" s="111"/>
      <c r="R7" s="60">
        <v>4395</v>
      </c>
      <c r="S7" s="71" t="s">
        <v>40</v>
      </c>
      <c r="T7" s="112">
        <v>3</v>
      </c>
      <c r="U7" s="53"/>
      <c r="V7" s="60">
        <v>32</v>
      </c>
      <c r="W7" s="62" t="s">
        <v>56</v>
      </c>
      <c r="X7" s="112">
        <v>3</v>
      </c>
      <c r="Y7" s="23"/>
      <c r="Z7" s="152">
        <v>3951</v>
      </c>
      <c r="AA7" s="144" t="s">
        <v>19</v>
      </c>
      <c r="AB7" s="167">
        <v>3</v>
      </c>
      <c r="AC7" s="54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5" customHeight="1" x14ac:dyDescent="0.25">
      <c r="A8" s="128">
        <v>4395</v>
      </c>
      <c r="B8" s="71" t="s">
        <v>40</v>
      </c>
      <c r="C8" s="306" t="s">
        <v>175</v>
      </c>
      <c r="D8" s="221">
        <v>17</v>
      </c>
      <c r="E8" s="273">
        <v>3</v>
      </c>
      <c r="F8" s="274">
        <v>1</v>
      </c>
      <c r="G8" s="222">
        <v>4</v>
      </c>
      <c r="H8" s="220">
        <v>2</v>
      </c>
      <c r="I8" s="228">
        <v>6</v>
      </c>
      <c r="J8" s="224">
        <v>0.2</v>
      </c>
      <c r="K8" s="217">
        <f>SUM(H8:J8)</f>
        <v>8.1999999999999993</v>
      </c>
      <c r="L8" s="230">
        <v>4</v>
      </c>
      <c r="M8" s="54"/>
      <c r="N8" s="60">
        <v>4632</v>
      </c>
      <c r="O8" s="77" t="s">
        <v>59</v>
      </c>
      <c r="P8" s="112">
        <v>4</v>
      </c>
      <c r="Q8" s="111"/>
      <c r="R8" s="60">
        <v>3633</v>
      </c>
      <c r="S8" s="71" t="s">
        <v>117</v>
      </c>
      <c r="T8" s="112">
        <v>4</v>
      </c>
      <c r="U8" s="53"/>
      <c r="V8" s="92">
        <v>3633</v>
      </c>
      <c r="W8" s="93" t="s">
        <v>142</v>
      </c>
      <c r="X8" s="112">
        <v>4</v>
      </c>
      <c r="Y8" s="23"/>
      <c r="Z8" s="153">
        <v>3344</v>
      </c>
      <c r="AA8" s="147" t="s">
        <v>61</v>
      </c>
      <c r="AB8" s="167">
        <v>4</v>
      </c>
      <c r="AC8" s="54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5" customHeight="1" x14ac:dyDescent="0.25">
      <c r="A9" s="139">
        <v>36</v>
      </c>
      <c r="B9" s="61" t="s">
        <v>92</v>
      </c>
      <c r="C9" s="306" t="s">
        <v>206</v>
      </c>
      <c r="D9" s="227" t="s">
        <v>44</v>
      </c>
      <c r="E9" s="238">
        <v>8</v>
      </c>
      <c r="F9" s="268">
        <v>6</v>
      </c>
      <c r="G9" s="222">
        <v>14</v>
      </c>
      <c r="H9" s="226">
        <v>7</v>
      </c>
      <c r="I9" s="271">
        <v>5</v>
      </c>
      <c r="J9" s="272">
        <v>0.1</v>
      </c>
      <c r="K9" s="217">
        <f t="shared" ref="K9:K20" si="1">SUM(H9:J9)</f>
        <v>12.1</v>
      </c>
      <c r="L9" s="230">
        <v>5</v>
      </c>
      <c r="M9" s="54"/>
      <c r="N9" s="70">
        <v>3344</v>
      </c>
      <c r="O9" s="62" t="s">
        <v>60</v>
      </c>
      <c r="P9" s="112">
        <v>5</v>
      </c>
      <c r="Q9" s="111"/>
      <c r="R9" s="60">
        <v>1818</v>
      </c>
      <c r="S9" s="71" t="s">
        <v>95</v>
      </c>
      <c r="T9" s="112">
        <v>5</v>
      </c>
      <c r="U9" s="53"/>
      <c r="V9" s="70">
        <v>3344</v>
      </c>
      <c r="W9" s="62" t="s">
        <v>60</v>
      </c>
      <c r="X9" s="112">
        <v>5</v>
      </c>
      <c r="Y9" s="23"/>
      <c r="Z9" s="152">
        <v>28</v>
      </c>
      <c r="AA9" s="120" t="s">
        <v>91</v>
      </c>
      <c r="AB9" s="167">
        <v>5</v>
      </c>
      <c r="AC9" s="54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5" customHeight="1" x14ac:dyDescent="0.25">
      <c r="A10" s="128">
        <v>3344</v>
      </c>
      <c r="B10" s="62" t="s">
        <v>61</v>
      </c>
      <c r="C10" s="306" t="s">
        <v>174</v>
      </c>
      <c r="D10" s="221">
        <v>8</v>
      </c>
      <c r="E10" s="237">
        <v>19</v>
      </c>
      <c r="F10" s="268">
        <v>7</v>
      </c>
      <c r="G10" s="222">
        <v>15</v>
      </c>
      <c r="H10" s="226">
        <v>8</v>
      </c>
      <c r="I10" s="271">
        <v>4</v>
      </c>
      <c r="J10" s="272" t="s">
        <v>172</v>
      </c>
      <c r="K10" s="217">
        <f t="shared" si="1"/>
        <v>12</v>
      </c>
      <c r="L10" s="232">
        <v>6</v>
      </c>
      <c r="M10" s="54"/>
      <c r="N10" s="60">
        <v>1818</v>
      </c>
      <c r="O10" s="71" t="s">
        <v>139</v>
      </c>
      <c r="P10" s="112">
        <v>6</v>
      </c>
      <c r="Q10" s="111"/>
      <c r="R10" s="88">
        <v>1195</v>
      </c>
      <c r="S10" s="71" t="s">
        <v>48</v>
      </c>
      <c r="T10" s="112">
        <v>6</v>
      </c>
      <c r="U10" s="53"/>
      <c r="V10" s="60">
        <v>36</v>
      </c>
      <c r="W10" s="61" t="s">
        <v>92</v>
      </c>
      <c r="X10" s="112">
        <v>6</v>
      </c>
      <c r="Y10" s="23"/>
      <c r="Z10" s="152">
        <v>36</v>
      </c>
      <c r="AA10" s="120" t="s">
        <v>92</v>
      </c>
      <c r="AB10" s="167">
        <v>6</v>
      </c>
      <c r="AC10" s="5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5" customHeight="1" x14ac:dyDescent="0.25">
      <c r="A11" s="137">
        <v>4632</v>
      </c>
      <c r="B11" s="73" t="s">
        <v>59</v>
      </c>
      <c r="C11" s="306" t="s">
        <v>175</v>
      </c>
      <c r="D11" s="221">
        <v>4</v>
      </c>
      <c r="E11" s="237">
        <v>17</v>
      </c>
      <c r="F11" s="268">
        <v>9</v>
      </c>
      <c r="G11" s="222">
        <v>13</v>
      </c>
      <c r="H11" s="226">
        <v>6</v>
      </c>
      <c r="I11" s="228">
        <v>8</v>
      </c>
      <c r="J11" s="229"/>
      <c r="K11" s="217">
        <f t="shared" si="1"/>
        <v>14</v>
      </c>
      <c r="L11" s="232">
        <v>7</v>
      </c>
      <c r="M11" s="54"/>
      <c r="N11" s="119">
        <v>8</v>
      </c>
      <c r="O11" s="120" t="s">
        <v>57</v>
      </c>
      <c r="P11" s="112">
        <v>7</v>
      </c>
      <c r="Q11" s="111"/>
      <c r="R11" s="60">
        <v>32</v>
      </c>
      <c r="S11" s="62" t="s">
        <v>56</v>
      </c>
      <c r="T11" s="112">
        <v>7</v>
      </c>
      <c r="U11" s="53"/>
      <c r="V11" s="70">
        <v>3344</v>
      </c>
      <c r="W11" s="62" t="s">
        <v>61</v>
      </c>
      <c r="X11" s="112">
        <v>7</v>
      </c>
      <c r="Y11" s="23"/>
      <c r="Z11" s="152">
        <v>4395</v>
      </c>
      <c r="AA11" s="143" t="s">
        <v>40</v>
      </c>
      <c r="AB11" s="167">
        <v>7</v>
      </c>
      <c r="AC11" s="54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15" customHeight="1" x14ac:dyDescent="0.25">
      <c r="A12" s="138">
        <v>10</v>
      </c>
      <c r="B12" s="77" t="s">
        <v>28</v>
      </c>
      <c r="C12" s="306" t="s">
        <v>178</v>
      </c>
      <c r="D12" s="221">
        <v>9</v>
      </c>
      <c r="E12" s="237">
        <v>16</v>
      </c>
      <c r="F12" s="227">
        <v>10</v>
      </c>
      <c r="G12" s="222">
        <v>19</v>
      </c>
      <c r="H12" s="226">
        <v>10</v>
      </c>
      <c r="I12" s="271">
        <v>7</v>
      </c>
      <c r="J12" s="272">
        <v>0.1</v>
      </c>
      <c r="K12" s="217">
        <f t="shared" si="1"/>
        <v>17.100000000000001</v>
      </c>
      <c r="L12" s="232">
        <v>8</v>
      </c>
      <c r="M12" s="54"/>
      <c r="N12" s="70">
        <v>3344</v>
      </c>
      <c r="O12" s="62" t="s">
        <v>61</v>
      </c>
      <c r="P12" s="112">
        <v>8</v>
      </c>
      <c r="Q12" s="111"/>
      <c r="R12" s="60">
        <v>36</v>
      </c>
      <c r="S12" s="61" t="s">
        <v>92</v>
      </c>
      <c r="T12" s="112">
        <v>8</v>
      </c>
      <c r="U12" s="53"/>
      <c r="V12" s="119">
        <v>8</v>
      </c>
      <c r="W12" s="120" t="s">
        <v>57</v>
      </c>
      <c r="X12" s="112">
        <v>8</v>
      </c>
      <c r="Y12" s="23"/>
      <c r="Z12" s="152">
        <v>10</v>
      </c>
      <c r="AA12" s="144" t="s">
        <v>28</v>
      </c>
      <c r="AB12" s="167">
        <v>8</v>
      </c>
      <c r="AC12" s="54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15" customHeight="1" x14ac:dyDescent="0.25">
      <c r="A13" s="128">
        <v>8</v>
      </c>
      <c r="B13" s="120" t="s">
        <v>57</v>
      </c>
      <c r="C13" s="306" t="s">
        <v>201</v>
      </c>
      <c r="D13" s="227">
        <v>7</v>
      </c>
      <c r="E13" s="238" t="s">
        <v>44</v>
      </c>
      <c r="F13" s="268">
        <v>8</v>
      </c>
      <c r="G13" s="222">
        <v>15</v>
      </c>
      <c r="H13" s="226">
        <v>8</v>
      </c>
      <c r="I13" s="271">
        <v>9</v>
      </c>
      <c r="J13" s="272" t="s">
        <v>172</v>
      </c>
      <c r="K13" s="217">
        <f t="shared" si="1"/>
        <v>17</v>
      </c>
      <c r="L13" s="231">
        <v>9</v>
      </c>
      <c r="M13" s="54"/>
      <c r="N13" s="60">
        <v>10</v>
      </c>
      <c r="O13" s="77" t="s">
        <v>28</v>
      </c>
      <c r="P13" s="112">
        <v>9</v>
      </c>
      <c r="Q13" s="111"/>
      <c r="R13" s="70">
        <v>3344</v>
      </c>
      <c r="S13" s="62" t="s">
        <v>60</v>
      </c>
      <c r="T13" s="112">
        <v>9</v>
      </c>
      <c r="U13" s="53"/>
      <c r="V13" s="60">
        <v>4632</v>
      </c>
      <c r="W13" s="77" t="s">
        <v>93</v>
      </c>
      <c r="X13" s="112">
        <v>9</v>
      </c>
      <c r="Y13" s="23"/>
      <c r="Z13" s="152">
        <v>4632</v>
      </c>
      <c r="AA13" s="144" t="s">
        <v>93</v>
      </c>
      <c r="AB13" s="167">
        <v>9</v>
      </c>
      <c r="AC13" s="54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15" customHeight="1" x14ac:dyDescent="0.25">
      <c r="A14" s="139">
        <v>3372</v>
      </c>
      <c r="B14" s="71" t="s">
        <v>58</v>
      </c>
      <c r="C14" s="306" t="s">
        <v>179</v>
      </c>
      <c r="D14" s="221">
        <v>3</v>
      </c>
      <c r="E14" s="237">
        <v>15</v>
      </c>
      <c r="F14" s="268">
        <v>16</v>
      </c>
      <c r="G14" s="222">
        <v>18</v>
      </c>
      <c r="H14" s="226">
        <v>9</v>
      </c>
      <c r="I14" s="271">
        <v>10</v>
      </c>
      <c r="J14" s="272"/>
      <c r="K14" s="217">
        <f t="shared" si="1"/>
        <v>19</v>
      </c>
      <c r="L14" s="231">
        <v>10</v>
      </c>
      <c r="M14" s="54"/>
      <c r="N14" s="74">
        <v>4241</v>
      </c>
      <c r="O14" s="61" t="s">
        <v>62</v>
      </c>
      <c r="P14" s="112">
        <v>10</v>
      </c>
      <c r="Q14" s="111"/>
      <c r="R14" s="60">
        <v>3951</v>
      </c>
      <c r="S14" s="77" t="s">
        <v>19</v>
      </c>
      <c r="T14" s="112">
        <v>10</v>
      </c>
      <c r="U14" s="53"/>
      <c r="V14" s="60">
        <v>10</v>
      </c>
      <c r="W14" s="77" t="s">
        <v>28</v>
      </c>
      <c r="X14" s="112">
        <v>10</v>
      </c>
      <c r="Y14" s="23"/>
      <c r="Z14" s="152">
        <v>3035</v>
      </c>
      <c r="AA14" s="144" t="s">
        <v>154</v>
      </c>
      <c r="AB14" s="167">
        <v>10</v>
      </c>
      <c r="AC14" s="54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5" customHeight="1" x14ac:dyDescent="0.25">
      <c r="A15" s="128">
        <v>9</v>
      </c>
      <c r="B15" s="71" t="s">
        <v>49</v>
      </c>
      <c r="C15" s="306" t="s">
        <v>175</v>
      </c>
      <c r="D15" s="221">
        <v>11</v>
      </c>
      <c r="E15" s="238">
        <v>14</v>
      </c>
      <c r="F15" s="275">
        <v>13</v>
      </c>
      <c r="G15" s="222">
        <v>24</v>
      </c>
      <c r="H15" s="226">
        <v>12</v>
      </c>
      <c r="I15" s="271">
        <v>12</v>
      </c>
      <c r="J15" s="272"/>
      <c r="K15" s="217">
        <f t="shared" si="1"/>
        <v>24</v>
      </c>
      <c r="L15" s="231">
        <v>11</v>
      </c>
      <c r="M15" s="54"/>
      <c r="N15" s="85">
        <v>9</v>
      </c>
      <c r="O15" s="84" t="s">
        <v>49</v>
      </c>
      <c r="P15" s="112">
        <v>11</v>
      </c>
      <c r="Q15" s="111"/>
      <c r="R15" s="88">
        <v>795</v>
      </c>
      <c r="S15" s="62" t="s">
        <v>90</v>
      </c>
      <c r="T15" s="112">
        <v>11</v>
      </c>
      <c r="U15" s="53"/>
      <c r="V15" s="83">
        <v>3805</v>
      </c>
      <c r="W15" s="90" t="s">
        <v>67</v>
      </c>
      <c r="X15" s="112">
        <v>11</v>
      </c>
      <c r="Y15" s="23"/>
      <c r="Z15" s="152">
        <v>3035</v>
      </c>
      <c r="AA15" s="144" t="s">
        <v>155</v>
      </c>
      <c r="AB15" s="167">
        <v>11</v>
      </c>
      <c r="AC15" s="54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5" customHeight="1" x14ac:dyDescent="0.25">
      <c r="A16" s="141">
        <v>4241</v>
      </c>
      <c r="B16" s="124" t="s">
        <v>62</v>
      </c>
      <c r="C16" s="306" t="s">
        <v>201</v>
      </c>
      <c r="D16" s="221">
        <v>10</v>
      </c>
      <c r="E16" s="237">
        <v>12</v>
      </c>
      <c r="F16" s="268">
        <v>15</v>
      </c>
      <c r="G16" s="222">
        <v>22</v>
      </c>
      <c r="H16" s="226">
        <v>11</v>
      </c>
      <c r="I16" s="271">
        <v>14</v>
      </c>
      <c r="J16" s="272"/>
      <c r="K16" s="217">
        <f t="shared" si="1"/>
        <v>25</v>
      </c>
      <c r="L16" s="231">
        <v>12</v>
      </c>
      <c r="M16" s="54"/>
      <c r="N16" s="60">
        <v>13</v>
      </c>
      <c r="O16" s="77" t="s">
        <v>63</v>
      </c>
      <c r="P16" s="112">
        <v>12</v>
      </c>
      <c r="Q16" s="111"/>
      <c r="R16" s="74">
        <v>4241</v>
      </c>
      <c r="S16" s="61" t="s">
        <v>62</v>
      </c>
      <c r="T16" s="112">
        <v>12</v>
      </c>
      <c r="U16" s="53"/>
      <c r="V16" s="60">
        <v>7</v>
      </c>
      <c r="W16" s="71" t="s">
        <v>94</v>
      </c>
      <c r="X16" s="112">
        <v>12</v>
      </c>
      <c r="Y16" s="23"/>
      <c r="Z16" s="119">
        <v>4241</v>
      </c>
      <c r="AA16" s="120" t="s">
        <v>57</v>
      </c>
      <c r="AB16" s="167">
        <v>12</v>
      </c>
      <c r="AC16" s="5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5" customHeight="1" x14ac:dyDescent="0.25">
      <c r="A17" s="166">
        <v>2</v>
      </c>
      <c r="B17" s="62" t="s">
        <v>65</v>
      </c>
      <c r="C17" s="306" t="s">
        <v>200</v>
      </c>
      <c r="D17" s="221">
        <v>14</v>
      </c>
      <c r="E17" s="237">
        <v>20</v>
      </c>
      <c r="F17" s="268">
        <v>21</v>
      </c>
      <c r="G17" s="222">
        <v>34</v>
      </c>
      <c r="H17" s="226">
        <v>15</v>
      </c>
      <c r="I17" s="271">
        <v>11</v>
      </c>
      <c r="J17" s="272"/>
      <c r="K17" s="217">
        <f t="shared" si="1"/>
        <v>26</v>
      </c>
      <c r="L17" s="231">
        <v>13</v>
      </c>
      <c r="M17" s="54"/>
      <c r="N17" s="60">
        <v>23</v>
      </c>
      <c r="O17" s="71" t="s">
        <v>17</v>
      </c>
      <c r="P17" s="112">
        <v>13</v>
      </c>
      <c r="Q17" s="111"/>
      <c r="R17" s="60">
        <v>7</v>
      </c>
      <c r="S17" s="71" t="s">
        <v>94</v>
      </c>
      <c r="T17" s="112">
        <v>13</v>
      </c>
      <c r="U17" s="53"/>
      <c r="V17" s="88">
        <v>9</v>
      </c>
      <c r="W17" s="71" t="s">
        <v>49</v>
      </c>
      <c r="X17" s="112">
        <v>13</v>
      </c>
      <c r="Y17" s="23"/>
      <c r="Z17" s="152">
        <v>3372</v>
      </c>
      <c r="AA17" s="143" t="s">
        <v>58</v>
      </c>
      <c r="AB17" s="167">
        <v>13</v>
      </c>
      <c r="AC17" s="54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5" customHeight="1" x14ac:dyDescent="0.25">
      <c r="A18" s="128">
        <v>3805</v>
      </c>
      <c r="B18" s="90" t="s">
        <v>67</v>
      </c>
      <c r="C18" s="77" t="s">
        <v>176</v>
      </c>
      <c r="D18" s="221">
        <v>18</v>
      </c>
      <c r="E18" s="238">
        <v>18</v>
      </c>
      <c r="F18" s="268">
        <v>11</v>
      </c>
      <c r="G18" s="222">
        <v>29</v>
      </c>
      <c r="H18" s="226">
        <v>14</v>
      </c>
      <c r="I18" s="271">
        <v>13</v>
      </c>
      <c r="J18" s="272"/>
      <c r="K18" s="217">
        <f t="shared" si="1"/>
        <v>27</v>
      </c>
      <c r="L18" s="231">
        <v>14</v>
      </c>
      <c r="M18" s="54"/>
      <c r="N18" s="88">
        <v>4430</v>
      </c>
      <c r="O18" s="62" t="s">
        <v>65</v>
      </c>
      <c r="P18" s="112">
        <v>14</v>
      </c>
      <c r="Q18" s="111"/>
      <c r="R18" s="88">
        <v>9</v>
      </c>
      <c r="S18" s="71" t="s">
        <v>49</v>
      </c>
      <c r="T18" s="112">
        <v>14</v>
      </c>
      <c r="U18" s="53"/>
      <c r="V18" s="60">
        <v>3951</v>
      </c>
      <c r="W18" s="77" t="s">
        <v>19</v>
      </c>
      <c r="X18" s="112">
        <v>14</v>
      </c>
      <c r="Y18" s="23"/>
      <c r="Z18" s="153">
        <v>2</v>
      </c>
      <c r="AA18" s="147" t="s">
        <v>65</v>
      </c>
      <c r="AB18" s="167">
        <v>14</v>
      </c>
      <c r="AC18" s="54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5" customHeight="1" x14ac:dyDescent="0.25">
      <c r="A19" s="137">
        <v>23</v>
      </c>
      <c r="B19" s="84" t="s">
        <v>17</v>
      </c>
      <c r="C19" s="320" t="s">
        <v>198</v>
      </c>
      <c r="D19" s="221">
        <v>13</v>
      </c>
      <c r="E19" s="237">
        <v>21</v>
      </c>
      <c r="F19" s="227" t="s">
        <v>44</v>
      </c>
      <c r="G19" s="222">
        <v>34</v>
      </c>
      <c r="H19" s="226">
        <v>15</v>
      </c>
      <c r="I19" s="271">
        <v>15</v>
      </c>
      <c r="J19" s="272"/>
      <c r="K19" s="217">
        <f t="shared" si="1"/>
        <v>30</v>
      </c>
      <c r="L19" s="231">
        <v>15</v>
      </c>
      <c r="M19" s="54"/>
      <c r="N19" s="74">
        <v>5</v>
      </c>
      <c r="O19" s="61" t="s">
        <v>66</v>
      </c>
      <c r="P19" s="112">
        <v>15</v>
      </c>
      <c r="Q19" s="111"/>
      <c r="R19" s="60">
        <v>3372</v>
      </c>
      <c r="S19" s="71" t="s">
        <v>58</v>
      </c>
      <c r="T19" s="112">
        <v>15</v>
      </c>
      <c r="U19" s="53"/>
      <c r="V19" s="74">
        <v>4242</v>
      </c>
      <c r="W19" s="61" t="s">
        <v>62</v>
      </c>
      <c r="X19" s="112">
        <v>15</v>
      </c>
      <c r="Y19" s="23"/>
      <c r="Z19" s="154">
        <v>9</v>
      </c>
      <c r="AA19" s="143" t="s">
        <v>49</v>
      </c>
      <c r="AB19" s="167">
        <v>15</v>
      </c>
      <c r="AC19" s="54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" customHeight="1" x14ac:dyDescent="0.25">
      <c r="A20" s="139">
        <v>5</v>
      </c>
      <c r="B20" s="61" t="s">
        <v>66</v>
      </c>
      <c r="C20" s="306" t="s">
        <v>177</v>
      </c>
      <c r="D20" s="221">
        <v>15</v>
      </c>
      <c r="E20" s="237">
        <v>22</v>
      </c>
      <c r="F20" s="227" t="s">
        <v>44</v>
      </c>
      <c r="G20" s="222">
        <v>37</v>
      </c>
      <c r="H20" s="226">
        <v>16</v>
      </c>
      <c r="I20" s="271">
        <v>16</v>
      </c>
      <c r="J20" s="272"/>
      <c r="K20" s="217">
        <f t="shared" si="1"/>
        <v>32</v>
      </c>
      <c r="L20" s="231">
        <v>16</v>
      </c>
      <c r="M20" s="54"/>
      <c r="N20" s="74">
        <v>4242</v>
      </c>
      <c r="O20" s="62" t="s">
        <v>55</v>
      </c>
      <c r="P20" s="112">
        <v>16</v>
      </c>
      <c r="Q20" s="111"/>
      <c r="R20" s="60">
        <v>10</v>
      </c>
      <c r="S20" s="77" t="s">
        <v>28</v>
      </c>
      <c r="T20" s="112">
        <v>16</v>
      </c>
      <c r="U20" s="53"/>
      <c r="V20" s="60">
        <v>3372</v>
      </c>
      <c r="W20" s="71" t="s">
        <v>58</v>
      </c>
      <c r="X20" s="112">
        <v>16</v>
      </c>
      <c r="Y20" s="23"/>
      <c r="Z20" s="152"/>
      <c r="AA20" s="147" t="s">
        <v>7</v>
      </c>
      <c r="AB20" s="167">
        <v>16</v>
      </c>
      <c r="AC20" s="54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5" customHeight="1" thickBot="1" x14ac:dyDescent="0.3">
      <c r="A21" s="182"/>
      <c r="B21" s="183"/>
      <c r="C21" s="307"/>
      <c r="D21" s="276"/>
      <c r="E21" s="276"/>
      <c r="F21" s="276"/>
      <c r="G21" s="276"/>
      <c r="H21" s="276"/>
      <c r="I21" s="277"/>
      <c r="J21" s="278"/>
      <c r="K21" s="255"/>
      <c r="L21" s="279"/>
      <c r="M21" s="54"/>
      <c r="N21" s="89">
        <v>4395</v>
      </c>
      <c r="O21" s="81" t="s">
        <v>40</v>
      </c>
      <c r="P21" s="112">
        <v>17</v>
      </c>
      <c r="Q21" s="111"/>
      <c r="R21" s="60">
        <v>4632</v>
      </c>
      <c r="S21" s="77" t="s">
        <v>93</v>
      </c>
      <c r="T21" s="112">
        <v>17</v>
      </c>
      <c r="U21" s="53"/>
      <c r="V21" s="60">
        <v>13</v>
      </c>
      <c r="W21" s="77" t="s">
        <v>63</v>
      </c>
      <c r="X21" s="112">
        <v>17</v>
      </c>
      <c r="Y21" s="23"/>
      <c r="Z21" s="155">
        <v>3805</v>
      </c>
      <c r="AA21" s="146" t="s">
        <v>67</v>
      </c>
      <c r="AB21" s="167">
        <v>17</v>
      </c>
      <c r="AC21" s="54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5" customHeight="1" x14ac:dyDescent="0.25">
      <c r="A22" s="187"/>
      <c r="B22" s="187"/>
      <c r="C22" s="187"/>
      <c r="D22" s="187"/>
      <c r="E22" s="187"/>
      <c r="F22" s="187"/>
      <c r="G22" s="187"/>
      <c r="H22" s="187"/>
      <c r="I22" s="188"/>
      <c r="J22" s="188"/>
      <c r="K22" s="189"/>
      <c r="L22" s="190"/>
      <c r="M22" s="54"/>
      <c r="N22" s="60">
        <v>3805</v>
      </c>
      <c r="O22" s="90" t="s">
        <v>67</v>
      </c>
      <c r="P22" s="112">
        <v>18</v>
      </c>
      <c r="Q22" s="111"/>
      <c r="R22" s="83">
        <v>3805</v>
      </c>
      <c r="S22" s="90" t="s">
        <v>67</v>
      </c>
      <c r="T22" s="112">
        <v>18</v>
      </c>
      <c r="U22" s="53"/>
      <c r="V22" s="88">
        <v>4430</v>
      </c>
      <c r="W22" s="62" t="s">
        <v>116</v>
      </c>
      <c r="X22" s="112">
        <v>18</v>
      </c>
      <c r="Y22" s="23"/>
      <c r="Z22" s="119">
        <v>4242</v>
      </c>
      <c r="AA22" s="120" t="s">
        <v>62</v>
      </c>
      <c r="AB22" s="167">
        <v>18</v>
      </c>
      <c r="AC22" s="5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5" customHeight="1" x14ac:dyDescent="0.3">
      <c r="A23" s="101"/>
      <c r="B23" s="262" t="s">
        <v>171</v>
      </c>
      <c r="C23" s="263"/>
      <c r="D23" s="264"/>
      <c r="E23" s="265"/>
      <c r="F23" s="266"/>
      <c r="G23" s="267"/>
      <c r="H23" s="193"/>
      <c r="I23" s="194"/>
      <c r="J23" s="194"/>
      <c r="K23" s="195"/>
      <c r="L23" s="196"/>
      <c r="M23" s="54"/>
      <c r="N23" s="88">
        <v>1195</v>
      </c>
      <c r="O23" s="71" t="s">
        <v>48</v>
      </c>
      <c r="P23" s="112">
        <v>19</v>
      </c>
      <c r="Q23" s="111"/>
      <c r="R23" s="70">
        <v>3344</v>
      </c>
      <c r="S23" s="62" t="s">
        <v>61</v>
      </c>
      <c r="T23" s="112">
        <v>19</v>
      </c>
      <c r="U23" s="53"/>
      <c r="V23" s="89">
        <v>1818</v>
      </c>
      <c r="W23" s="81" t="s">
        <v>141</v>
      </c>
      <c r="X23" s="112">
        <v>19</v>
      </c>
      <c r="Y23" s="23"/>
      <c r="Z23" s="156">
        <v>47</v>
      </c>
      <c r="AA23" s="147" t="s">
        <v>45</v>
      </c>
      <c r="AB23" s="167">
        <v>19</v>
      </c>
      <c r="AC23" s="54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5" customHeight="1" x14ac:dyDescent="0.25">
      <c r="A24" s="97"/>
      <c r="B24" s="98"/>
      <c r="C24" s="116"/>
      <c r="D24" s="116"/>
      <c r="E24" s="193"/>
      <c r="F24" s="191"/>
      <c r="G24" s="192"/>
      <c r="H24" s="193"/>
      <c r="I24" s="194"/>
      <c r="J24" s="194"/>
      <c r="K24" s="195"/>
      <c r="L24" s="197"/>
      <c r="M24" s="54"/>
      <c r="N24" s="72">
        <v>3633</v>
      </c>
      <c r="O24" s="84" t="s">
        <v>142</v>
      </c>
      <c r="P24" s="110">
        <v>20</v>
      </c>
      <c r="Q24" s="111"/>
      <c r="R24" s="70">
        <v>2</v>
      </c>
      <c r="S24" s="62" t="s">
        <v>65</v>
      </c>
      <c r="T24" s="112">
        <v>20</v>
      </c>
      <c r="U24" s="53"/>
      <c r="V24" s="60">
        <v>1818</v>
      </c>
      <c r="W24" s="71" t="s">
        <v>140</v>
      </c>
      <c r="X24" s="112">
        <v>20</v>
      </c>
      <c r="Y24" s="23"/>
      <c r="Z24" s="152">
        <v>23</v>
      </c>
      <c r="AA24" s="143" t="s">
        <v>156</v>
      </c>
      <c r="AB24" s="167">
        <v>20</v>
      </c>
      <c r="AC24" s="54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5" customHeight="1" x14ac:dyDescent="0.25">
      <c r="A25" s="97"/>
      <c r="B25" s="98"/>
      <c r="C25" s="116"/>
      <c r="D25" s="191"/>
      <c r="E25" s="191"/>
      <c r="F25" s="191"/>
      <c r="G25" s="192"/>
      <c r="H25" s="193"/>
      <c r="I25" s="198"/>
      <c r="J25" s="198"/>
      <c r="K25" s="195"/>
      <c r="L25" s="197"/>
      <c r="M25" s="54"/>
      <c r="N25" s="99"/>
      <c r="O25" s="100"/>
      <c r="P25" s="114"/>
      <c r="Q25" s="111"/>
      <c r="R25" s="60">
        <v>23</v>
      </c>
      <c r="S25" s="71" t="s">
        <v>17</v>
      </c>
      <c r="T25" s="113">
        <v>21</v>
      </c>
      <c r="U25" s="53"/>
      <c r="V25" s="70">
        <v>2</v>
      </c>
      <c r="W25" s="62" t="s">
        <v>65</v>
      </c>
      <c r="X25" s="112">
        <v>21</v>
      </c>
      <c r="Y25" s="23"/>
      <c r="Z25" s="152">
        <v>23</v>
      </c>
      <c r="AA25" s="143" t="s">
        <v>17</v>
      </c>
      <c r="AB25" s="167">
        <v>21</v>
      </c>
      <c r="AC25" s="54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5" customHeight="1" x14ac:dyDescent="0.25">
      <c r="A26" s="97"/>
      <c r="B26" s="98"/>
      <c r="C26" s="116"/>
      <c r="D26" s="116"/>
      <c r="E26" s="193"/>
      <c r="F26" s="116"/>
      <c r="G26" s="192"/>
      <c r="H26" s="193"/>
      <c r="I26" s="194"/>
      <c r="J26" s="194"/>
      <c r="K26" s="195"/>
      <c r="L26" s="197"/>
      <c r="M26" s="54"/>
      <c r="N26" s="97"/>
      <c r="O26" s="98"/>
      <c r="P26" s="116"/>
      <c r="Q26" s="111"/>
      <c r="R26" s="74">
        <v>5</v>
      </c>
      <c r="S26" s="61" t="s">
        <v>66</v>
      </c>
      <c r="T26" s="113">
        <v>22</v>
      </c>
      <c r="U26" s="53"/>
      <c r="V26" s="105"/>
      <c r="W26" s="105"/>
      <c r="X26" s="116"/>
      <c r="Y26" s="23"/>
      <c r="Z26" s="157">
        <v>55</v>
      </c>
      <c r="AA26" s="158" t="s">
        <v>157</v>
      </c>
      <c r="AB26" s="167">
        <v>22</v>
      </c>
      <c r="AC26" s="54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ht="15" customHeight="1" x14ac:dyDescent="0.25">
      <c r="A27" s="97"/>
      <c r="B27" s="101"/>
      <c r="C27" s="116"/>
      <c r="D27" s="116"/>
      <c r="E27" s="193"/>
      <c r="F27" s="191"/>
      <c r="G27" s="192"/>
      <c r="H27" s="193"/>
      <c r="I27" s="194"/>
      <c r="J27" s="194"/>
      <c r="K27" s="195"/>
      <c r="L27" s="197"/>
      <c r="M27" s="54"/>
      <c r="N27" s="97"/>
      <c r="O27" s="98"/>
      <c r="P27" s="116"/>
      <c r="Q27" s="111"/>
      <c r="R27" s="72">
        <v>13</v>
      </c>
      <c r="S27" s="73" t="s">
        <v>63</v>
      </c>
      <c r="T27" s="113">
        <v>23</v>
      </c>
      <c r="U27" s="53"/>
      <c r="V27" s="101"/>
      <c r="W27" s="101"/>
      <c r="X27" s="116"/>
      <c r="Y27" s="23"/>
      <c r="Z27" s="154">
        <v>66</v>
      </c>
      <c r="AA27" s="143" t="s">
        <v>158</v>
      </c>
      <c r="AB27" s="167">
        <v>23</v>
      </c>
      <c r="AC27" s="54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ht="15" customHeight="1" x14ac:dyDescent="0.25">
      <c r="A28" s="53"/>
      <c r="B28" s="53"/>
      <c r="C28" s="28"/>
      <c r="D28" s="27"/>
      <c r="E28" s="184"/>
      <c r="F28" s="185"/>
      <c r="G28" s="26"/>
      <c r="H28" s="37"/>
      <c r="I28" s="186"/>
      <c r="J28" s="186"/>
      <c r="K28" s="26"/>
      <c r="L28" s="42"/>
      <c r="M28" s="54"/>
      <c r="N28" s="97"/>
      <c r="O28" s="118"/>
      <c r="P28" s="116"/>
      <c r="Q28" s="111"/>
      <c r="R28" s="121"/>
      <c r="S28" s="121"/>
      <c r="T28" s="121"/>
      <c r="U28" s="53"/>
      <c r="V28" s="91"/>
      <c r="W28" s="91"/>
      <c r="X28" s="116"/>
      <c r="Y28" s="23"/>
      <c r="Z28" s="152">
        <v>4</v>
      </c>
      <c r="AA28" s="143" t="s">
        <v>64</v>
      </c>
      <c r="AB28" s="167">
        <v>24</v>
      </c>
      <c r="AC28" s="54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5" customHeight="1" thickBot="1" x14ac:dyDescent="0.3">
      <c r="D29" s="3"/>
      <c r="E29" s="3"/>
      <c r="G29" s="3"/>
      <c r="H29" s="3"/>
      <c r="I29" s="3"/>
      <c r="J29" s="3"/>
      <c r="K29" s="3"/>
      <c r="L29" s="3"/>
      <c r="M29" s="54"/>
      <c r="N29" s="53"/>
      <c r="O29" s="53"/>
      <c r="P29" s="116"/>
      <c r="Q29" s="57"/>
      <c r="R29" s="53"/>
      <c r="S29" s="53"/>
      <c r="T29" s="116"/>
      <c r="U29" s="53"/>
      <c r="V29" s="111"/>
      <c r="W29" s="111"/>
      <c r="X29" s="116"/>
      <c r="Y29" s="23"/>
      <c r="Z29" s="153">
        <v>5</v>
      </c>
      <c r="AA29" s="159" t="s">
        <v>159</v>
      </c>
      <c r="AB29" s="167">
        <v>25</v>
      </c>
      <c r="AC29" s="54"/>
    </row>
    <row r="30" spans="1:43" ht="20.25" customHeight="1" thickBot="1" x14ac:dyDescent="0.35">
      <c r="A30" s="126" t="s">
        <v>8</v>
      </c>
      <c r="B30" s="8"/>
      <c r="C30" s="8"/>
      <c r="D30" s="8"/>
      <c r="E30" s="8"/>
      <c r="F30" s="8"/>
      <c r="G30" s="9" t="s">
        <v>15</v>
      </c>
      <c r="H30" s="10" t="s">
        <v>12</v>
      </c>
      <c r="I30" s="127"/>
      <c r="J30" s="127"/>
      <c r="K30" s="10" t="s">
        <v>12</v>
      </c>
      <c r="L30" s="8"/>
      <c r="M30" s="54"/>
      <c r="N30" s="116"/>
      <c r="O30" s="56"/>
      <c r="P30" s="53"/>
      <c r="Q30" s="116"/>
      <c r="R30" s="111"/>
      <c r="S30" s="111"/>
      <c r="T30" s="111"/>
      <c r="U30" s="53"/>
      <c r="V30" s="111"/>
      <c r="W30" s="111"/>
      <c r="X30" s="116"/>
      <c r="Y30" s="23"/>
      <c r="Z30" s="160">
        <v>804</v>
      </c>
      <c r="AA30" s="161" t="s">
        <v>160</v>
      </c>
      <c r="AB30" s="168">
        <v>26</v>
      </c>
      <c r="AC30" s="54"/>
    </row>
    <row r="31" spans="1:43" ht="39" customHeight="1" thickTop="1" thickBot="1" x14ac:dyDescent="0.3">
      <c r="A31" s="261" t="s">
        <v>170</v>
      </c>
      <c r="B31" s="13" t="s">
        <v>2</v>
      </c>
      <c r="C31" s="13"/>
      <c r="D31" s="14" t="s">
        <v>85</v>
      </c>
      <c r="E31" s="15" t="s">
        <v>86</v>
      </c>
      <c r="F31" s="16" t="s">
        <v>87</v>
      </c>
      <c r="G31" s="17" t="s">
        <v>16</v>
      </c>
      <c r="H31" s="18" t="s">
        <v>18</v>
      </c>
      <c r="I31" s="19" t="s">
        <v>88</v>
      </c>
      <c r="J31" s="45" t="s">
        <v>47</v>
      </c>
      <c r="K31" s="20" t="s">
        <v>25</v>
      </c>
      <c r="L31" s="34" t="s">
        <v>6</v>
      </c>
      <c r="M31" s="54"/>
      <c r="N31" s="106" t="s">
        <v>89</v>
      </c>
      <c r="O31" s="111"/>
      <c r="P31" s="111"/>
      <c r="Q31" s="116"/>
      <c r="R31" s="108" t="s">
        <v>122</v>
      </c>
      <c r="S31" s="107"/>
      <c r="T31" s="107"/>
      <c r="U31" s="107"/>
      <c r="V31" s="94"/>
      <c r="W31" s="57"/>
      <c r="X31" s="53"/>
      <c r="Y31" s="23"/>
      <c r="Z31" s="149" t="s">
        <v>153</v>
      </c>
      <c r="AA31" s="162"/>
      <c r="AB31" s="54"/>
      <c r="AC31" s="54"/>
    </row>
    <row r="32" spans="1:43" ht="15" customHeight="1" x14ac:dyDescent="0.25">
      <c r="A32" s="128">
        <v>4631</v>
      </c>
      <c r="B32" s="61" t="s">
        <v>68</v>
      </c>
      <c r="C32" s="317" t="s">
        <v>175</v>
      </c>
      <c r="D32" s="221">
        <v>3</v>
      </c>
      <c r="E32" s="237">
        <v>6</v>
      </c>
      <c r="F32" s="227">
        <v>2</v>
      </c>
      <c r="G32" s="222">
        <v>5</v>
      </c>
      <c r="H32" s="226">
        <v>3</v>
      </c>
      <c r="I32" s="228">
        <v>2</v>
      </c>
      <c r="J32" s="229"/>
      <c r="K32" s="216">
        <f>SUM(H32:J32)</f>
        <v>5</v>
      </c>
      <c r="L32" s="225">
        <v>1</v>
      </c>
      <c r="M32" s="54"/>
      <c r="N32" s="60">
        <v>991</v>
      </c>
      <c r="O32" s="62" t="s">
        <v>51</v>
      </c>
      <c r="P32" s="110">
        <v>1</v>
      </c>
      <c r="Q32" s="116"/>
      <c r="R32" s="60">
        <v>2027</v>
      </c>
      <c r="S32" s="62" t="s">
        <v>50</v>
      </c>
      <c r="T32" s="110">
        <v>1</v>
      </c>
      <c r="U32" s="53"/>
      <c r="V32" s="109" t="s">
        <v>123</v>
      </c>
      <c r="W32" s="53"/>
      <c r="X32" s="53"/>
      <c r="Y32" s="23"/>
      <c r="Z32" s="142">
        <v>24</v>
      </c>
      <c r="AA32" s="144" t="s">
        <v>29</v>
      </c>
      <c r="AB32" s="150">
        <v>1</v>
      </c>
      <c r="AC32" s="54"/>
    </row>
    <row r="33" spans="1:29" ht="15" customHeight="1" x14ac:dyDescent="0.25">
      <c r="A33" s="128">
        <v>24</v>
      </c>
      <c r="B33" s="77" t="s">
        <v>29</v>
      </c>
      <c r="C33" s="317" t="s">
        <v>202</v>
      </c>
      <c r="D33" s="221">
        <v>5</v>
      </c>
      <c r="E33" s="237">
        <v>10</v>
      </c>
      <c r="F33" s="227">
        <v>4</v>
      </c>
      <c r="G33" s="222">
        <v>9</v>
      </c>
      <c r="H33" s="226">
        <v>5</v>
      </c>
      <c r="I33" s="228">
        <v>1</v>
      </c>
      <c r="J33" s="229"/>
      <c r="K33" s="216">
        <f t="shared" ref="K33:K44" si="2">SUM(H33:J33)</f>
        <v>6</v>
      </c>
      <c r="L33" s="230">
        <v>2</v>
      </c>
      <c r="M33" s="54"/>
      <c r="N33" s="60">
        <v>310</v>
      </c>
      <c r="O33" s="62" t="s">
        <v>5</v>
      </c>
      <c r="P33" s="112">
        <v>2</v>
      </c>
      <c r="Q33" s="116"/>
      <c r="R33" s="60">
        <v>704</v>
      </c>
      <c r="S33" s="77" t="s">
        <v>137</v>
      </c>
      <c r="T33" s="112">
        <v>2</v>
      </c>
      <c r="U33" s="53"/>
      <c r="V33" s="60">
        <v>2027</v>
      </c>
      <c r="W33" s="62" t="s">
        <v>50</v>
      </c>
      <c r="X33" s="110">
        <v>1</v>
      </c>
      <c r="Y33" s="23"/>
      <c r="Z33" s="142">
        <v>4631</v>
      </c>
      <c r="AA33" s="120" t="s">
        <v>97</v>
      </c>
      <c r="AB33" s="150">
        <v>2</v>
      </c>
      <c r="AC33" s="54"/>
    </row>
    <row r="34" spans="1:29" ht="15" customHeight="1" x14ac:dyDescent="0.25">
      <c r="A34" s="128">
        <v>3845</v>
      </c>
      <c r="B34" s="61" t="s">
        <v>32</v>
      </c>
      <c r="C34" s="317" t="s">
        <v>177</v>
      </c>
      <c r="D34" s="221">
        <v>4</v>
      </c>
      <c r="E34" s="237">
        <v>5</v>
      </c>
      <c r="F34" s="227" t="s">
        <v>44</v>
      </c>
      <c r="G34" s="222">
        <v>9</v>
      </c>
      <c r="H34" s="226">
        <v>5</v>
      </c>
      <c r="I34" s="228">
        <v>3</v>
      </c>
      <c r="J34" s="272">
        <v>0.1</v>
      </c>
      <c r="K34" s="216">
        <f t="shared" si="2"/>
        <v>8.1</v>
      </c>
      <c r="L34" s="230">
        <v>3</v>
      </c>
      <c r="M34" s="54"/>
      <c r="N34" s="60">
        <v>4631</v>
      </c>
      <c r="O34" s="61" t="s">
        <v>68</v>
      </c>
      <c r="P34" s="112">
        <v>3</v>
      </c>
      <c r="Q34" s="116"/>
      <c r="R34" s="60">
        <v>991</v>
      </c>
      <c r="S34" s="62" t="s">
        <v>51</v>
      </c>
      <c r="T34" s="112">
        <v>3</v>
      </c>
      <c r="U34" s="53"/>
      <c r="V34" s="60">
        <v>4631</v>
      </c>
      <c r="W34" s="61" t="s">
        <v>97</v>
      </c>
      <c r="X34" s="112">
        <v>2</v>
      </c>
      <c r="Y34" s="23"/>
      <c r="Z34" s="142">
        <v>3845</v>
      </c>
      <c r="AA34" s="120" t="s">
        <v>147</v>
      </c>
      <c r="AB34" s="150">
        <v>3</v>
      </c>
      <c r="AC34" s="54"/>
    </row>
    <row r="35" spans="1:29" ht="15" customHeight="1" x14ac:dyDescent="0.25">
      <c r="A35" s="128">
        <v>991</v>
      </c>
      <c r="B35" s="62" t="s">
        <v>51</v>
      </c>
      <c r="C35" s="317" t="s">
        <v>203</v>
      </c>
      <c r="D35" s="221">
        <v>1</v>
      </c>
      <c r="E35" s="237">
        <v>3</v>
      </c>
      <c r="F35" s="235">
        <v>5</v>
      </c>
      <c r="G35" s="222">
        <v>4</v>
      </c>
      <c r="H35" s="226">
        <v>2</v>
      </c>
      <c r="I35" s="228">
        <v>6</v>
      </c>
      <c r="J35" s="272">
        <v>0.2</v>
      </c>
      <c r="K35" s="216">
        <f t="shared" si="2"/>
        <v>8.1999999999999993</v>
      </c>
      <c r="L35" s="230">
        <v>4</v>
      </c>
      <c r="M35" s="54"/>
      <c r="N35" s="60">
        <v>3845</v>
      </c>
      <c r="O35" s="61" t="s">
        <v>32</v>
      </c>
      <c r="P35" s="112">
        <v>4</v>
      </c>
      <c r="Q35" s="116"/>
      <c r="R35" s="60">
        <v>310</v>
      </c>
      <c r="S35" s="62" t="s">
        <v>5</v>
      </c>
      <c r="T35" s="112">
        <v>4</v>
      </c>
      <c r="U35" s="53"/>
      <c r="V35" s="63">
        <v>4231</v>
      </c>
      <c r="W35" s="62" t="s">
        <v>105</v>
      </c>
      <c r="X35" s="112">
        <v>3</v>
      </c>
      <c r="Y35" s="23"/>
      <c r="Z35" s="142">
        <v>3284</v>
      </c>
      <c r="AA35" s="147" t="s">
        <v>33</v>
      </c>
      <c r="AB35" s="150">
        <v>4</v>
      </c>
      <c r="AC35" s="54"/>
    </row>
    <row r="36" spans="1:29" ht="15" customHeight="1" x14ac:dyDescent="0.25">
      <c r="A36" s="128">
        <v>310</v>
      </c>
      <c r="B36" s="62" t="s">
        <v>5</v>
      </c>
      <c r="C36" s="317" t="s">
        <v>190</v>
      </c>
      <c r="D36" s="221">
        <v>2</v>
      </c>
      <c r="E36" s="237">
        <v>4</v>
      </c>
      <c r="F36" s="235">
        <v>6</v>
      </c>
      <c r="G36" s="222">
        <v>6</v>
      </c>
      <c r="H36" s="226">
        <v>4</v>
      </c>
      <c r="I36" s="228">
        <v>7</v>
      </c>
      <c r="J36" s="229"/>
      <c r="K36" s="216">
        <f t="shared" si="2"/>
        <v>11</v>
      </c>
      <c r="L36" s="232">
        <v>5</v>
      </c>
      <c r="M36" s="54"/>
      <c r="N36" s="60">
        <v>24</v>
      </c>
      <c r="O36" s="77" t="s">
        <v>29</v>
      </c>
      <c r="P36" s="112">
        <v>5</v>
      </c>
      <c r="Q36" s="116"/>
      <c r="R36" s="60">
        <v>3845</v>
      </c>
      <c r="S36" s="61" t="s">
        <v>32</v>
      </c>
      <c r="T36" s="112">
        <v>5</v>
      </c>
      <c r="U36" s="53"/>
      <c r="V36" s="60">
        <v>24</v>
      </c>
      <c r="W36" s="73" t="s">
        <v>29</v>
      </c>
      <c r="X36" s="112">
        <v>4</v>
      </c>
      <c r="Y36" s="23"/>
      <c r="Z36" s="151">
        <v>88</v>
      </c>
      <c r="AA36" s="163" t="s">
        <v>100</v>
      </c>
      <c r="AB36" s="150">
        <v>5</v>
      </c>
      <c r="AC36" s="54"/>
    </row>
    <row r="37" spans="1:29" ht="15" customHeight="1" x14ac:dyDescent="0.25">
      <c r="A37" s="128">
        <v>3284</v>
      </c>
      <c r="B37" s="62" t="s">
        <v>33</v>
      </c>
      <c r="C37" s="317" t="s">
        <v>191</v>
      </c>
      <c r="D37" s="221">
        <v>6</v>
      </c>
      <c r="E37" s="237">
        <v>9</v>
      </c>
      <c r="F37" s="235">
        <v>10</v>
      </c>
      <c r="G37" s="222">
        <v>15</v>
      </c>
      <c r="H37" s="226">
        <v>8</v>
      </c>
      <c r="I37" s="228">
        <v>4</v>
      </c>
      <c r="J37" s="229"/>
      <c r="K37" s="216">
        <f t="shared" si="2"/>
        <v>12</v>
      </c>
      <c r="L37" s="232">
        <v>6</v>
      </c>
      <c r="M37" s="54"/>
      <c r="N37" s="60">
        <v>3284</v>
      </c>
      <c r="O37" s="62" t="s">
        <v>33</v>
      </c>
      <c r="P37" s="112">
        <v>6</v>
      </c>
      <c r="Q37" s="116"/>
      <c r="R37" s="60">
        <v>4631</v>
      </c>
      <c r="S37" s="61" t="s">
        <v>97</v>
      </c>
      <c r="T37" s="112">
        <v>6</v>
      </c>
      <c r="U37" s="53"/>
      <c r="V37" s="60">
        <v>991</v>
      </c>
      <c r="W37" s="82" t="s">
        <v>51</v>
      </c>
      <c r="X37" s="112">
        <v>5</v>
      </c>
      <c r="Y37" s="23"/>
      <c r="Z37" s="142">
        <v>991</v>
      </c>
      <c r="AA37" s="147" t="s">
        <v>51</v>
      </c>
      <c r="AB37" s="150">
        <v>6</v>
      </c>
      <c r="AC37" s="54"/>
    </row>
    <row r="38" spans="1:29" ht="15" customHeight="1" x14ac:dyDescent="0.25">
      <c r="A38" s="128">
        <v>88</v>
      </c>
      <c r="B38" s="79" t="s">
        <v>100</v>
      </c>
      <c r="C38" s="318" t="s">
        <v>204</v>
      </c>
      <c r="D38" s="227" t="s">
        <v>44</v>
      </c>
      <c r="E38" s="238">
        <v>8</v>
      </c>
      <c r="F38" s="235">
        <v>8</v>
      </c>
      <c r="G38" s="222">
        <v>16</v>
      </c>
      <c r="H38" s="226">
        <v>9</v>
      </c>
      <c r="I38" s="228">
        <v>5</v>
      </c>
      <c r="J38" s="272">
        <v>0.1</v>
      </c>
      <c r="K38" s="216">
        <f t="shared" si="2"/>
        <v>14.1</v>
      </c>
      <c r="L38" s="232">
        <v>7</v>
      </c>
      <c r="M38" s="54"/>
      <c r="N38" s="60">
        <v>4329</v>
      </c>
      <c r="O38" s="77" t="s">
        <v>133</v>
      </c>
      <c r="P38" s="112">
        <v>7</v>
      </c>
      <c r="Q38" s="116"/>
      <c r="R38" s="60">
        <v>4231</v>
      </c>
      <c r="S38" s="62" t="s">
        <v>105</v>
      </c>
      <c r="T38" s="112">
        <v>7</v>
      </c>
      <c r="U38" s="53"/>
      <c r="V38" s="49">
        <v>310</v>
      </c>
      <c r="W38" s="48" t="s">
        <v>5</v>
      </c>
      <c r="X38" s="112">
        <v>6</v>
      </c>
      <c r="Y38" s="23"/>
      <c r="Z38" s="151">
        <v>310</v>
      </c>
      <c r="AA38" s="159" t="s">
        <v>5</v>
      </c>
      <c r="AB38" s="150">
        <v>7</v>
      </c>
      <c r="AC38" s="54"/>
    </row>
    <row r="39" spans="1:29" ht="15" customHeight="1" x14ac:dyDescent="0.25">
      <c r="A39" s="128">
        <v>4231</v>
      </c>
      <c r="B39" s="77" t="s">
        <v>126</v>
      </c>
      <c r="C39" s="317" t="s">
        <v>174</v>
      </c>
      <c r="D39" s="221">
        <v>9</v>
      </c>
      <c r="E39" s="237">
        <v>7</v>
      </c>
      <c r="F39" s="239">
        <v>3</v>
      </c>
      <c r="G39" s="222">
        <v>10</v>
      </c>
      <c r="H39" s="226">
        <v>6</v>
      </c>
      <c r="I39" s="228">
        <v>8</v>
      </c>
      <c r="J39" s="272">
        <v>0.2</v>
      </c>
      <c r="K39" s="216">
        <f t="shared" si="2"/>
        <v>14.2</v>
      </c>
      <c r="L39" s="232">
        <v>8</v>
      </c>
      <c r="M39" s="54"/>
      <c r="N39" s="60">
        <v>3402</v>
      </c>
      <c r="O39" s="61" t="s">
        <v>69</v>
      </c>
      <c r="P39" s="112">
        <v>8</v>
      </c>
      <c r="Q39" s="116"/>
      <c r="R39" s="60">
        <v>88</v>
      </c>
      <c r="S39" s="79" t="s">
        <v>100</v>
      </c>
      <c r="T39" s="112">
        <v>8</v>
      </c>
      <c r="U39" s="53"/>
      <c r="V39" s="95">
        <v>4329</v>
      </c>
      <c r="W39" s="96" t="s">
        <v>99</v>
      </c>
      <c r="X39" s="112">
        <v>7</v>
      </c>
      <c r="Y39" s="23"/>
      <c r="Z39" s="142">
        <v>4231</v>
      </c>
      <c r="AA39" s="147" t="s">
        <v>105</v>
      </c>
      <c r="AB39" s="150">
        <v>8</v>
      </c>
      <c r="AC39" s="54"/>
    </row>
    <row r="40" spans="1:29" ht="15" customHeight="1" x14ac:dyDescent="0.25">
      <c r="A40" s="128">
        <v>4329</v>
      </c>
      <c r="B40" s="77" t="s">
        <v>133</v>
      </c>
      <c r="C40" s="317" t="s">
        <v>199</v>
      </c>
      <c r="D40" s="221">
        <v>7</v>
      </c>
      <c r="E40" s="226">
        <v>11</v>
      </c>
      <c r="F40" s="235">
        <v>7</v>
      </c>
      <c r="G40" s="222">
        <v>14</v>
      </c>
      <c r="H40" s="226">
        <v>7</v>
      </c>
      <c r="I40" s="228">
        <v>11</v>
      </c>
      <c r="J40" s="229"/>
      <c r="K40" s="216">
        <f t="shared" si="2"/>
        <v>18</v>
      </c>
      <c r="L40" s="231">
        <v>9</v>
      </c>
      <c r="M40" s="54"/>
      <c r="N40" s="60">
        <v>4231</v>
      </c>
      <c r="O40" s="77" t="s">
        <v>126</v>
      </c>
      <c r="P40" s="112">
        <v>9</v>
      </c>
      <c r="Q40" s="116"/>
      <c r="R40" s="60">
        <v>3284</v>
      </c>
      <c r="S40" s="62" t="s">
        <v>33</v>
      </c>
      <c r="T40" s="112">
        <v>9</v>
      </c>
      <c r="U40" s="53"/>
      <c r="V40" s="49">
        <v>88</v>
      </c>
      <c r="W40" s="55" t="s">
        <v>100</v>
      </c>
      <c r="X40" s="112">
        <v>8</v>
      </c>
      <c r="Y40" s="23"/>
      <c r="Z40" s="142">
        <v>3846</v>
      </c>
      <c r="AA40" s="143" t="s">
        <v>72</v>
      </c>
      <c r="AB40" s="150">
        <v>9</v>
      </c>
      <c r="AC40" s="54"/>
    </row>
    <row r="41" spans="1:29" ht="15" customHeight="1" x14ac:dyDescent="0.25">
      <c r="A41" s="128">
        <v>3846</v>
      </c>
      <c r="B41" s="71" t="s">
        <v>72</v>
      </c>
      <c r="C41" s="317" t="s">
        <v>195</v>
      </c>
      <c r="D41" s="227" t="s">
        <v>44</v>
      </c>
      <c r="E41" s="227">
        <v>15</v>
      </c>
      <c r="F41" s="235">
        <v>15</v>
      </c>
      <c r="G41" s="222">
        <v>30</v>
      </c>
      <c r="H41" s="226">
        <v>13</v>
      </c>
      <c r="I41" s="228">
        <v>9</v>
      </c>
      <c r="J41" s="229"/>
      <c r="K41" s="216">
        <f t="shared" si="2"/>
        <v>22</v>
      </c>
      <c r="L41" s="231">
        <v>10</v>
      </c>
      <c r="M41" s="54"/>
      <c r="N41" s="60">
        <v>25</v>
      </c>
      <c r="O41" s="71" t="s">
        <v>42</v>
      </c>
      <c r="P41" s="112">
        <v>10</v>
      </c>
      <c r="Q41" s="116"/>
      <c r="R41" s="60">
        <v>24</v>
      </c>
      <c r="S41" s="77" t="s">
        <v>29</v>
      </c>
      <c r="T41" s="112">
        <v>10</v>
      </c>
      <c r="U41" s="53"/>
      <c r="V41" s="60">
        <v>25</v>
      </c>
      <c r="W41" s="71" t="s">
        <v>42</v>
      </c>
      <c r="X41" s="112">
        <v>9</v>
      </c>
      <c r="Y41" s="23"/>
      <c r="Z41" s="151">
        <v>44</v>
      </c>
      <c r="AA41" s="163" t="s">
        <v>70</v>
      </c>
      <c r="AB41" s="150">
        <v>10</v>
      </c>
      <c r="AC41" s="54"/>
    </row>
    <row r="42" spans="1:29" ht="15" customHeight="1" x14ac:dyDescent="0.25">
      <c r="A42" s="137">
        <v>142</v>
      </c>
      <c r="B42" s="77" t="s">
        <v>70</v>
      </c>
      <c r="C42" s="317" t="s">
        <v>194</v>
      </c>
      <c r="D42" s="221">
        <v>12</v>
      </c>
      <c r="E42" s="237">
        <v>19</v>
      </c>
      <c r="F42" s="239">
        <v>20</v>
      </c>
      <c r="G42" s="222">
        <v>31</v>
      </c>
      <c r="H42" s="226">
        <v>14</v>
      </c>
      <c r="I42" s="228">
        <v>10</v>
      </c>
      <c r="J42" s="229"/>
      <c r="K42" s="216">
        <f t="shared" si="2"/>
        <v>24</v>
      </c>
      <c r="L42" s="231">
        <v>11</v>
      </c>
      <c r="M42" s="54"/>
      <c r="N42" s="72">
        <v>12</v>
      </c>
      <c r="O42" s="84" t="s">
        <v>3</v>
      </c>
      <c r="P42" s="112">
        <v>11</v>
      </c>
      <c r="Q42" s="116"/>
      <c r="R42" s="60">
        <v>4329</v>
      </c>
      <c r="S42" s="77" t="s">
        <v>99</v>
      </c>
      <c r="T42" s="112">
        <v>11</v>
      </c>
      <c r="U42" s="53"/>
      <c r="V42" s="89">
        <v>3284</v>
      </c>
      <c r="W42" s="87" t="s">
        <v>33</v>
      </c>
      <c r="X42" s="112">
        <v>10</v>
      </c>
      <c r="Y42" s="23"/>
      <c r="Z42" s="142">
        <v>31</v>
      </c>
      <c r="AA42" s="120" t="s">
        <v>148</v>
      </c>
      <c r="AB42" s="150">
        <v>11</v>
      </c>
      <c r="AC42" s="54"/>
    </row>
    <row r="43" spans="1:29" ht="15" customHeight="1" x14ac:dyDescent="0.25">
      <c r="A43" s="139">
        <v>3</v>
      </c>
      <c r="B43" s="62" t="s">
        <v>71</v>
      </c>
      <c r="C43" s="317" t="s">
        <v>193</v>
      </c>
      <c r="D43" s="221">
        <v>17</v>
      </c>
      <c r="E43" s="227" t="s">
        <v>44</v>
      </c>
      <c r="F43" s="240">
        <v>18</v>
      </c>
      <c r="G43" s="222">
        <v>35</v>
      </c>
      <c r="H43" s="226">
        <v>15</v>
      </c>
      <c r="I43" s="228">
        <v>12</v>
      </c>
      <c r="J43" s="272">
        <v>0.1</v>
      </c>
      <c r="K43" s="216">
        <f t="shared" si="2"/>
        <v>27.1</v>
      </c>
      <c r="L43" s="231">
        <v>12</v>
      </c>
      <c r="M43" s="54"/>
      <c r="N43" s="72">
        <v>142</v>
      </c>
      <c r="O43" s="73" t="s">
        <v>70</v>
      </c>
      <c r="P43" s="112">
        <v>12</v>
      </c>
      <c r="Q43" s="116"/>
      <c r="R43" s="60">
        <v>25</v>
      </c>
      <c r="S43" s="71" t="s">
        <v>42</v>
      </c>
      <c r="T43" s="112">
        <v>12</v>
      </c>
      <c r="U43" s="53"/>
      <c r="V43" s="72">
        <v>704</v>
      </c>
      <c r="W43" s="73" t="s">
        <v>38</v>
      </c>
      <c r="X43" s="112">
        <v>11</v>
      </c>
      <c r="Y43" s="23"/>
      <c r="Z43" s="151">
        <v>4329</v>
      </c>
      <c r="AA43" s="163" t="s">
        <v>99</v>
      </c>
      <c r="AB43" s="150">
        <v>12</v>
      </c>
      <c r="AC43" s="54"/>
    </row>
    <row r="44" spans="1:29" ht="15" customHeight="1" x14ac:dyDescent="0.25">
      <c r="A44" s="128">
        <v>4231</v>
      </c>
      <c r="B44" s="77" t="s">
        <v>124</v>
      </c>
      <c r="C44" s="317" t="s">
        <v>174</v>
      </c>
      <c r="D44" s="221">
        <v>14</v>
      </c>
      <c r="E44" s="226">
        <v>17</v>
      </c>
      <c r="F44" s="235">
        <v>16</v>
      </c>
      <c r="G44" s="222">
        <v>30</v>
      </c>
      <c r="H44" s="226">
        <v>13</v>
      </c>
      <c r="I44" s="228">
        <v>14</v>
      </c>
      <c r="J44" s="272">
        <v>0.2</v>
      </c>
      <c r="K44" s="216">
        <f t="shared" si="2"/>
        <v>27.2</v>
      </c>
      <c r="L44" s="231">
        <v>13</v>
      </c>
      <c r="M44" s="54"/>
      <c r="N44" s="60">
        <v>4329</v>
      </c>
      <c r="O44" s="77" t="s">
        <v>134</v>
      </c>
      <c r="P44" s="112">
        <v>13</v>
      </c>
      <c r="Q44" s="116"/>
      <c r="R44" s="60">
        <v>3402</v>
      </c>
      <c r="S44" s="61" t="s">
        <v>69</v>
      </c>
      <c r="T44" s="112">
        <v>13</v>
      </c>
      <c r="U44" s="53"/>
      <c r="V44" s="49">
        <v>4329</v>
      </c>
      <c r="W44" s="55" t="s">
        <v>101</v>
      </c>
      <c r="X44" s="112">
        <v>12</v>
      </c>
      <c r="Y44" s="23"/>
      <c r="Z44" s="151">
        <v>944</v>
      </c>
      <c r="AA44" s="164" t="s">
        <v>149</v>
      </c>
      <c r="AB44" s="150">
        <v>13</v>
      </c>
      <c r="AC44" s="54"/>
    </row>
    <row r="45" spans="1:29" ht="15" customHeight="1" x14ac:dyDescent="0.25">
      <c r="A45" s="128">
        <v>3107</v>
      </c>
      <c r="B45" s="71" t="s">
        <v>24</v>
      </c>
      <c r="C45" s="61" t="s">
        <v>192</v>
      </c>
      <c r="D45" s="221">
        <v>18</v>
      </c>
      <c r="E45" s="227" t="s">
        <v>44</v>
      </c>
      <c r="F45" s="227">
        <v>17</v>
      </c>
      <c r="G45" s="241">
        <v>35</v>
      </c>
      <c r="H45" s="227">
        <v>15</v>
      </c>
      <c r="I45" s="228">
        <v>13</v>
      </c>
      <c r="J45" s="242"/>
      <c r="K45" s="243">
        <f t="shared" ref="K32:K45" si="3">SUM(H45:I45)</f>
        <v>28</v>
      </c>
      <c r="L45" s="231">
        <v>14</v>
      </c>
      <c r="M45" s="54"/>
      <c r="N45" s="60">
        <v>4231</v>
      </c>
      <c r="O45" s="77" t="s">
        <v>124</v>
      </c>
      <c r="P45" s="112">
        <v>14</v>
      </c>
      <c r="Q45" s="116"/>
      <c r="R45" s="60">
        <v>12</v>
      </c>
      <c r="S45" s="71" t="s">
        <v>3</v>
      </c>
      <c r="T45" s="112">
        <v>14</v>
      </c>
      <c r="U45" s="53"/>
      <c r="V45" s="60">
        <v>55</v>
      </c>
      <c r="W45" s="61" t="s">
        <v>13</v>
      </c>
      <c r="X45" s="112">
        <v>13</v>
      </c>
      <c r="Y45" s="23"/>
      <c r="Z45" s="165">
        <v>3</v>
      </c>
      <c r="AA45" s="159" t="s">
        <v>71</v>
      </c>
      <c r="AB45" s="150">
        <v>14</v>
      </c>
      <c r="AC45" s="54"/>
    </row>
    <row r="46" spans="1:29" ht="15" customHeight="1" thickBot="1" x14ac:dyDescent="0.3">
      <c r="A46" s="182"/>
      <c r="B46" s="183"/>
      <c r="C46" s="183"/>
      <c r="D46" s="276"/>
      <c r="E46" s="276"/>
      <c r="F46" s="276"/>
      <c r="G46" s="276"/>
      <c r="H46" s="276"/>
      <c r="I46" s="253"/>
      <c r="J46" s="253"/>
      <c r="K46" s="304"/>
      <c r="L46" s="279"/>
      <c r="M46" s="54"/>
      <c r="N46" s="60">
        <v>4231</v>
      </c>
      <c r="O46" s="77" t="s">
        <v>125</v>
      </c>
      <c r="P46" s="112">
        <v>15</v>
      </c>
      <c r="Q46" s="116"/>
      <c r="R46" s="60">
        <v>3846</v>
      </c>
      <c r="S46" s="71" t="s">
        <v>72</v>
      </c>
      <c r="T46" s="112">
        <v>15</v>
      </c>
      <c r="U46" s="53"/>
      <c r="V46" s="60">
        <v>12</v>
      </c>
      <c r="W46" s="71" t="s">
        <v>3</v>
      </c>
      <c r="X46" s="112">
        <v>14</v>
      </c>
      <c r="Y46" s="23"/>
      <c r="Z46" s="159">
        <v>3107</v>
      </c>
      <c r="AA46" s="159" t="s">
        <v>103</v>
      </c>
      <c r="AB46" s="150">
        <v>15</v>
      </c>
      <c r="AC46" s="54"/>
    </row>
    <row r="47" spans="1:29" ht="15" customHeight="1" x14ac:dyDescent="0.25">
      <c r="A47" s="187"/>
      <c r="B47" s="187"/>
      <c r="C47" s="187"/>
      <c r="D47" s="187"/>
      <c r="E47" s="187"/>
      <c r="F47" s="187"/>
      <c r="G47" s="187"/>
      <c r="H47" s="187"/>
      <c r="I47" s="218"/>
      <c r="J47" s="218"/>
      <c r="K47" s="189"/>
      <c r="L47" s="244"/>
      <c r="M47" s="54"/>
      <c r="N47" s="60">
        <v>704</v>
      </c>
      <c r="O47" s="77" t="s">
        <v>38</v>
      </c>
      <c r="P47" s="112">
        <v>16</v>
      </c>
      <c r="Q47" s="116"/>
      <c r="R47" s="60">
        <v>55</v>
      </c>
      <c r="S47" s="61" t="s">
        <v>13</v>
      </c>
      <c r="T47" s="112">
        <v>16</v>
      </c>
      <c r="U47" s="53"/>
      <c r="V47" s="60">
        <v>3846</v>
      </c>
      <c r="W47" s="71" t="s">
        <v>72</v>
      </c>
      <c r="X47" s="112">
        <v>15</v>
      </c>
      <c r="Y47" s="23"/>
      <c r="Z47" s="142">
        <v>4267</v>
      </c>
      <c r="AA47" s="147" t="s">
        <v>150</v>
      </c>
      <c r="AB47" s="150">
        <v>16</v>
      </c>
      <c r="AC47" s="54"/>
    </row>
    <row r="48" spans="1:29" ht="15" customHeight="1" x14ac:dyDescent="0.25">
      <c r="A48" s="23"/>
      <c r="B48" s="262" t="s">
        <v>171</v>
      </c>
      <c r="C48" s="23"/>
      <c r="D48" s="23"/>
      <c r="E48" s="23"/>
      <c r="F48" s="23"/>
      <c r="G48" s="23"/>
      <c r="H48" s="23"/>
      <c r="I48" s="198"/>
      <c r="J48" s="198"/>
      <c r="K48" s="195"/>
      <c r="L48" s="23"/>
      <c r="M48" s="54"/>
      <c r="N48" s="86">
        <v>3</v>
      </c>
      <c r="O48" s="87" t="s">
        <v>71</v>
      </c>
      <c r="P48" s="112">
        <v>17</v>
      </c>
      <c r="Q48" s="116"/>
      <c r="R48" s="60">
        <v>4231</v>
      </c>
      <c r="S48" s="77" t="s">
        <v>124</v>
      </c>
      <c r="T48" s="112">
        <v>17</v>
      </c>
      <c r="U48" s="53"/>
      <c r="V48" s="60">
        <v>4231</v>
      </c>
      <c r="W48" s="62" t="s">
        <v>102</v>
      </c>
      <c r="X48" s="112">
        <v>16</v>
      </c>
      <c r="Y48" s="23"/>
      <c r="Z48" s="142">
        <v>4231</v>
      </c>
      <c r="AA48" s="147" t="s">
        <v>102</v>
      </c>
      <c r="AB48" s="150">
        <v>17</v>
      </c>
      <c r="AC48" s="54"/>
    </row>
    <row r="49" spans="1:33" ht="15" customHeight="1" x14ac:dyDescent="0.25">
      <c r="A49" s="23"/>
      <c r="B49" s="23"/>
      <c r="C49" s="23"/>
      <c r="D49" s="23"/>
      <c r="E49" s="23"/>
      <c r="F49" s="23"/>
      <c r="G49" s="23"/>
      <c r="H49" s="23"/>
      <c r="I49" s="198"/>
      <c r="J49" s="198"/>
      <c r="K49" s="195"/>
      <c r="L49" s="23"/>
      <c r="M49" s="54"/>
      <c r="N49" s="60">
        <v>3107</v>
      </c>
      <c r="O49" s="71" t="s">
        <v>24</v>
      </c>
      <c r="P49" s="112">
        <v>18</v>
      </c>
      <c r="Q49" s="116"/>
      <c r="R49" s="60">
        <v>4329</v>
      </c>
      <c r="S49" s="77" t="s">
        <v>101</v>
      </c>
      <c r="T49" s="112">
        <v>18</v>
      </c>
      <c r="U49" s="53"/>
      <c r="V49" s="52">
        <v>3107</v>
      </c>
      <c r="W49" s="48" t="s">
        <v>103</v>
      </c>
      <c r="X49" s="112">
        <v>17</v>
      </c>
      <c r="Y49" s="23"/>
      <c r="Z49" s="142">
        <v>8</v>
      </c>
      <c r="AA49" s="144" t="s">
        <v>151</v>
      </c>
      <c r="AB49" s="150">
        <v>18</v>
      </c>
      <c r="AC49" s="54"/>
    </row>
    <row r="50" spans="1:33" ht="15" customHeight="1" x14ac:dyDescent="0.25">
      <c r="A50" s="23"/>
      <c r="B50" s="23"/>
      <c r="C50" s="23"/>
      <c r="D50" s="23"/>
      <c r="E50" s="23"/>
      <c r="F50" s="23"/>
      <c r="G50" s="23"/>
      <c r="H50" s="23"/>
      <c r="I50" s="198"/>
      <c r="J50" s="198"/>
      <c r="K50" s="195"/>
      <c r="L50" s="23"/>
      <c r="M50" s="54"/>
      <c r="N50" s="72">
        <v>704</v>
      </c>
      <c r="O50" s="77" t="s">
        <v>38</v>
      </c>
      <c r="P50" s="112">
        <v>19</v>
      </c>
      <c r="Q50" s="116"/>
      <c r="R50" s="60">
        <v>44</v>
      </c>
      <c r="S50" s="77" t="s">
        <v>70</v>
      </c>
      <c r="T50" s="112">
        <v>19</v>
      </c>
      <c r="U50" s="53"/>
      <c r="V50" s="46">
        <v>3</v>
      </c>
      <c r="W50" s="48" t="s">
        <v>71</v>
      </c>
      <c r="X50" s="112">
        <v>18</v>
      </c>
      <c r="Y50" s="23"/>
      <c r="Z50" s="23"/>
      <c r="AA50" s="54"/>
      <c r="AB50" s="54"/>
      <c r="AC50" s="54"/>
    </row>
    <row r="51" spans="1:33" ht="15" customHeight="1" x14ac:dyDescent="0.25">
      <c r="A51" s="23"/>
      <c r="B51" s="23"/>
      <c r="C51" s="23"/>
      <c r="D51" s="23"/>
      <c r="E51" s="23"/>
      <c r="F51" s="23"/>
      <c r="G51" s="23"/>
      <c r="H51" s="23"/>
      <c r="I51" s="198"/>
      <c r="J51" s="198"/>
      <c r="K51" s="195"/>
      <c r="L51" s="23"/>
      <c r="M51" s="54"/>
      <c r="N51" s="99"/>
      <c r="O51" s="100"/>
      <c r="P51" s="114"/>
      <c r="Q51" s="116"/>
      <c r="R51" s="88">
        <v>3703</v>
      </c>
      <c r="S51" s="62" t="s">
        <v>104</v>
      </c>
      <c r="T51" s="112">
        <v>20</v>
      </c>
      <c r="U51" s="53"/>
      <c r="V51" s="50">
        <v>3703</v>
      </c>
      <c r="W51" s="47" t="s">
        <v>104</v>
      </c>
      <c r="X51" s="112">
        <v>19</v>
      </c>
      <c r="Y51" s="23"/>
      <c r="Z51" s="23"/>
      <c r="AA51" s="54"/>
      <c r="AB51" s="54"/>
      <c r="AC51" s="54"/>
    </row>
    <row r="52" spans="1:33" ht="15" customHeight="1" x14ac:dyDescent="0.25">
      <c r="A52" s="97"/>
      <c r="B52" s="98"/>
      <c r="C52" s="116"/>
      <c r="D52" s="116"/>
      <c r="E52" s="191"/>
      <c r="F52" s="191"/>
      <c r="G52" s="192"/>
      <c r="H52" s="191"/>
      <c r="I52" s="198"/>
      <c r="J52" s="198"/>
      <c r="K52" s="195"/>
      <c r="L52" s="197"/>
      <c r="M52" s="54"/>
      <c r="N52" s="53"/>
      <c r="O52" s="53"/>
      <c r="P52" s="116"/>
      <c r="Q52" s="116"/>
      <c r="R52" s="60">
        <v>4231</v>
      </c>
      <c r="S52" s="62" t="s">
        <v>135</v>
      </c>
      <c r="T52" s="112">
        <v>21</v>
      </c>
      <c r="U52" s="53"/>
      <c r="V52" s="51">
        <v>44</v>
      </c>
      <c r="W52" s="96" t="s">
        <v>70</v>
      </c>
      <c r="X52" s="112">
        <v>20</v>
      </c>
      <c r="Y52" s="23"/>
      <c r="Z52" s="23"/>
      <c r="AA52" s="54"/>
      <c r="AB52" s="54"/>
      <c r="AC52" s="54"/>
    </row>
    <row r="53" spans="1:33" ht="15" customHeight="1" x14ac:dyDescent="0.25">
      <c r="A53" s="97"/>
      <c r="B53" s="98"/>
      <c r="C53" s="116"/>
      <c r="D53" s="116"/>
      <c r="E53" s="193"/>
      <c r="F53" s="210"/>
      <c r="G53" s="192"/>
      <c r="H53" s="191"/>
      <c r="I53" s="198"/>
      <c r="J53" s="198"/>
      <c r="K53" s="195"/>
      <c r="L53" s="197"/>
      <c r="M53" s="54"/>
      <c r="N53" s="53"/>
      <c r="O53" s="53"/>
      <c r="P53" s="116"/>
      <c r="Q53" s="116"/>
      <c r="R53" s="72">
        <v>704</v>
      </c>
      <c r="S53" s="73" t="s">
        <v>136</v>
      </c>
      <c r="T53" s="113">
        <v>22</v>
      </c>
      <c r="U53" s="53"/>
      <c r="V53" s="60">
        <v>704</v>
      </c>
      <c r="W53" s="77" t="s">
        <v>136</v>
      </c>
      <c r="X53" s="112">
        <v>21</v>
      </c>
      <c r="Y53" s="23"/>
      <c r="Z53" s="23"/>
      <c r="AA53" s="54"/>
      <c r="AB53" s="54"/>
      <c r="AC53" s="54"/>
    </row>
    <row r="54" spans="1:33" ht="15" customHeight="1" x14ac:dyDescent="0.25">
      <c r="A54" s="97"/>
      <c r="B54" s="101"/>
      <c r="C54" s="57"/>
      <c r="D54" s="191"/>
      <c r="E54" s="193"/>
      <c r="F54" s="191"/>
      <c r="G54" s="192"/>
      <c r="H54" s="191"/>
      <c r="I54" s="198"/>
      <c r="J54" s="198"/>
      <c r="K54" s="195"/>
      <c r="L54" s="197"/>
      <c r="M54" s="54"/>
      <c r="N54" s="53"/>
      <c r="O54" s="53"/>
      <c r="P54" s="116"/>
      <c r="Q54" s="116"/>
      <c r="R54" s="99"/>
      <c r="S54" s="100"/>
      <c r="T54" s="114"/>
      <c r="U54" s="53"/>
      <c r="V54" s="72">
        <v>4231</v>
      </c>
      <c r="W54" s="82" t="s">
        <v>98</v>
      </c>
      <c r="X54" s="113">
        <v>22</v>
      </c>
      <c r="Y54" s="23"/>
      <c r="Z54" s="23"/>
      <c r="AA54" s="54"/>
      <c r="AB54" s="54"/>
      <c r="AC54" s="54"/>
    </row>
    <row r="55" spans="1:33" ht="15" customHeight="1" x14ac:dyDescent="0.25">
      <c r="A55" s="97"/>
      <c r="B55" s="98"/>
      <c r="C55" s="116"/>
      <c r="D55" s="116"/>
      <c r="E55" s="191"/>
      <c r="F55" s="210"/>
      <c r="G55" s="192"/>
      <c r="H55" s="191"/>
      <c r="I55" s="198"/>
      <c r="J55" s="198"/>
      <c r="K55" s="195"/>
      <c r="L55" s="197"/>
      <c r="M55" s="54"/>
      <c r="N55" s="53"/>
      <c r="O55" s="53"/>
      <c r="P55" s="116"/>
      <c r="Q55" s="116"/>
      <c r="R55" s="97"/>
      <c r="S55" s="98"/>
      <c r="T55" s="116"/>
      <c r="U55" s="53"/>
      <c r="V55" s="35"/>
      <c r="W55" s="35"/>
      <c r="X55" s="114"/>
      <c r="Y55" s="23"/>
      <c r="Z55" s="23"/>
      <c r="AA55" s="54"/>
      <c r="AB55" s="54"/>
      <c r="AC55" s="54"/>
    </row>
    <row r="56" spans="1:33" ht="15" customHeight="1" x14ac:dyDescent="0.25">
      <c r="A56" s="32"/>
      <c r="B56" s="28"/>
      <c r="C56" s="43"/>
      <c r="D56" s="40"/>
      <c r="E56" s="40"/>
      <c r="F56" s="44"/>
      <c r="G56" s="26"/>
      <c r="H56" s="40"/>
      <c r="I56" s="39"/>
      <c r="J56" s="39"/>
      <c r="K56" s="26"/>
      <c r="L56" s="42"/>
      <c r="M56" s="54"/>
      <c r="N56" s="97"/>
      <c r="O56" s="98"/>
      <c r="P56" s="116"/>
      <c r="Q56" s="53"/>
      <c r="R56" s="23"/>
      <c r="S56" s="23"/>
      <c r="T56" s="116"/>
      <c r="U56" s="53"/>
      <c r="V56" s="97"/>
      <c r="W56" s="98"/>
      <c r="X56" s="116"/>
      <c r="Y56" s="23"/>
      <c r="Z56" s="23"/>
      <c r="AA56" s="54"/>
      <c r="AB56" s="54"/>
      <c r="AC56" s="54"/>
    </row>
    <row r="57" spans="1:33" ht="15" customHeight="1" thickBot="1" x14ac:dyDescent="0.3">
      <c r="A57" s="32"/>
      <c r="B57" s="28"/>
      <c r="C57" s="43"/>
      <c r="D57" s="40"/>
      <c r="E57" s="40"/>
      <c r="F57" s="44"/>
      <c r="G57" s="26"/>
      <c r="H57" s="40"/>
      <c r="I57" s="39"/>
      <c r="J57" s="39"/>
      <c r="K57" s="26"/>
      <c r="L57" s="42"/>
      <c r="M57" s="54"/>
      <c r="N57" s="116"/>
      <c r="O57" s="56"/>
      <c r="P57" s="53"/>
      <c r="Q57" s="53"/>
      <c r="R57" s="97"/>
      <c r="S57" s="98"/>
      <c r="T57" s="116"/>
      <c r="U57" s="53"/>
      <c r="V57" s="23"/>
      <c r="W57" s="23"/>
      <c r="X57" s="23"/>
      <c r="Y57" s="23"/>
      <c r="Z57" s="23"/>
      <c r="AA57" s="54"/>
      <c r="AB57" s="54"/>
      <c r="AC57" s="54"/>
    </row>
    <row r="58" spans="1:33" ht="20.25" customHeight="1" x14ac:dyDescent="0.3">
      <c r="A58" s="126" t="s">
        <v>4</v>
      </c>
      <c r="B58" s="8"/>
      <c r="C58" s="8"/>
      <c r="D58" s="8"/>
      <c r="E58" s="8"/>
      <c r="F58" s="8"/>
      <c r="G58" s="9" t="s">
        <v>15</v>
      </c>
      <c r="H58" s="10" t="s">
        <v>12</v>
      </c>
      <c r="I58" s="127"/>
      <c r="J58" s="127"/>
      <c r="K58" s="10" t="s">
        <v>12</v>
      </c>
      <c r="L58" s="8"/>
      <c r="M58" s="54"/>
      <c r="N58" s="116"/>
      <c r="O58" s="56"/>
      <c r="P58" s="53"/>
      <c r="Q58" s="53"/>
      <c r="R58" s="111"/>
      <c r="S58" s="111"/>
      <c r="T58" s="111"/>
      <c r="U58" s="53"/>
      <c r="V58" s="91"/>
      <c r="W58" s="91"/>
      <c r="X58" s="116"/>
      <c r="Y58" s="23"/>
      <c r="Z58" s="23"/>
      <c r="AA58" s="54"/>
      <c r="AB58" s="54"/>
      <c r="AC58" s="54"/>
    </row>
    <row r="59" spans="1:33" ht="40.5" customHeight="1" thickBot="1" x14ac:dyDescent="0.3">
      <c r="A59" s="261" t="s">
        <v>170</v>
      </c>
      <c r="B59" s="13" t="s">
        <v>2</v>
      </c>
      <c r="C59" s="13"/>
      <c r="D59" s="14" t="s">
        <v>85</v>
      </c>
      <c r="E59" s="15" t="s">
        <v>86</v>
      </c>
      <c r="F59" s="16" t="s">
        <v>87</v>
      </c>
      <c r="G59" s="17" t="s">
        <v>16</v>
      </c>
      <c r="H59" s="18" t="s">
        <v>18</v>
      </c>
      <c r="I59" s="19" t="s">
        <v>88</v>
      </c>
      <c r="J59" s="45" t="s">
        <v>47</v>
      </c>
      <c r="K59" s="20" t="s">
        <v>25</v>
      </c>
      <c r="L59" s="34" t="s">
        <v>6</v>
      </c>
      <c r="M59" s="54"/>
      <c r="N59" s="106" t="s">
        <v>89</v>
      </c>
      <c r="O59" s="102"/>
      <c r="P59" s="103"/>
      <c r="Q59" s="57"/>
      <c r="R59" s="108" t="s">
        <v>122</v>
      </c>
      <c r="S59" s="107"/>
      <c r="T59" s="107"/>
      <c r="U59" s="107"/>
      <c r="V59" s="97"/>
      <c r="W59" s="101"/>
      <c r="X59" s="116"/>
      <c r="Y59" s="23"/>
      <c r="Z59" s="149" t="s">
        <v>165</v>
      </c>
      <c r="AA59" s="54"/>
      <c r="AB59" s="54"/>
      <c r="AC59" s="54"/>
    </row>
    <row r="60" spans="1:33" ht="15" customHeight="1" x14ac:dyDescent="0.25">
      <c r="A60" s="138">
        <v>4479</v>
      </c>
      <c r="B60" s="125" t="s">
        <v>35</v>
      </c>
      <c r="C60" s="309" t="s">
        <v>183</v>
      </c>
      <c r="D60" s="233" t="s">
        <v>44</v>
      </c>
      <c r="E60" s="234">
        <v>4</v>
      </c>
      <c r="F60" s="235">
        <v>5</v>
      </c>
      <c r="G60" s="222">
        <v>9</v>
      </c>
      <c r="H60" s="226">
        <v>4</v>
      </c>
      <c r="I60" s="228">
        <v>1</v>
      </c>
      <c r="J60" s="272">
        <v>0.1</v>
      </c>
      <c r="K60" s="216">
        <f t="shared" ref="K60:K75" si="4">SUM(H60:J60)</f>
        <v>5.0999999999999996</v>
      </c>
      <c r="L60" s="225">
        <v>1</v>
      </c>
      <c r="M60" s="54"/>
      <c r="N60" s="60">
        <v>4395</v>
      </c>
      <c r="O60" s="71" t="s">
        <v>40</v>
      </c>
      <c r="P60" s="110">
        <v>1</v>
      </c>
      <c r="Q60" s="53"/>
      <c r="R60" s="60">
        <v>4395</v>
      </c>
      <c r="S60" s="71" t="s">
        <v>40</v>
      </c>
      <c r="T60" s="110">
        <v>1</v>
      </c>
      <c r="U60" s="53"/>
      <c r="V60" s="109" t="s">
        <v>123</v>
      </c>
      <c r="W60" s="53"/>
      <c r="X60" s="111"/>
      <c r="Y60" s="23"/>
      <c r="Z60" s="119">
        <v>26</v>
      </c>
      <c r="AA60" s="120" t="s">
        <v>35</v>
      </c>
      <c r="AB60" s="174">
        <v>1</v>
      </c>
      <c r="AC60" s="54"/>
      <c r="AE60" s="311"/>
      <c r="AF60" s="312"/>
      <c r="AG60" s="312"/>
    </row>
    <row r="61" spans="1:33" ht="15" customHeight="1" x14ac:dyDescent="0.25">
      <c r="A61" s="128">
        <v>4395</v>
      </c>
      <c r="B61" s="71" t="s">
        <v>40</v>
      </c>
      <c r="C61" s="306" t="s">
        <v>175</v>
      </c>
      <c r="D61" s="221">
        <v>1</v>
      </c>
      <c r="E61" s="226">
        <v>1</v>
      </c>
      <c r="F61" s="236">
        <v>2</v>
      </c>
      <c r="G61" s="222">
        <v>2</v>
      </c>
      <c r="H61" s="220">
        <v>1</v>
      </c>
      <c r="I61" s="223">
        <v>4</v>
      </c>
      <c r="J61" s="272">
        <v>0.2</v>
      </c>
      <c r="K61" s="216">
        <f t="shared" si="4"/>
        <v>5.2</v>
      </c>
      <c r="L61" s="230">
        <v>2</v>
      </c>
      <c r="M61" s="54"/>
      <c r="N61" s="60">
        <v>1232</v>
      </c>
      <c r="O61" s="77" t="s">
        <v>77</v>
      </c>
      <c r="P61" s="112">
        <v>2</v>
      </c>
      <c r="Q61" s="109"/>
      <c r="R61" s="70">
        <v>1987</v>
      </c>
      <c r="S61" s="62" t="s">
        <v>81</v>
      </c>
      <c r="T61" s="112">
        <v>2</v>
      </c>
      <c r="U61" s="53"/>
      <c r="V61" s="60">
        <v>1919</v>
      </c>
      <c r="W61" s="77" t="s">
        <v>14</v>
      </c>
      <c r="X61" s="110">
        <v>1</v>
      </c>
      <c r="Y61" s="23"/>
      <c r="Z61" s="153">
        <v>1987</v>
      </c>
      <c r="AA61" s="147" t="s">
        <v>81</v>
      </c>
      <c r="AB61" s="175">
        <v>2</v>
      </c>
      <c r="AC61" s="54"/>
      <c r="AE61" s="313"/>
      <c r="AF61" s="313"/>
      <c r="AG61" s="313"/>
    </row>
    <row r="62" spans="1:33" ht="15" customHeight="1" x14ac:dyDescent="0.25">
      <c r="A62" s="128">
        <v>1232</v>
      </c>
      <c r="B62" s="77" t="s">
        <v>77</v>
      </c>
      <c r="C62" s="77" t="s">
        <v>184</v>
      </c>
      <c r="D62" s="221">
        <v>2</v>
      </c>
      <c r="E62" s="226">
        <v>3</v>
      </c>
      <c r="F62" s="235">
        <v>3</v>
      </c>
      <c r="G62" s="222">
        <v>5</v>
      </c>
      <c r="H62" s="226">
        <v>2</v>
      </c>
      <c r="I62" s="228">
        <v>3</v>
      </c>
      <c r="J62" s="229">
        <v>0.3</v>
      </c>
      <c r="K62" s="216">
        <f t="shared" si="4"/>
        <v>5.3</v>
      </c>
      <c r="L62" s="230">
        <v>3</v>
      </c>
      <c r="M62" s="54"/>
      <c r="N62" s="60">
        <v>1811</v>
      </c>
      <c r="O62" s="71" t="s">
        <v>22</v>
      </c>
      <c r="P62" s="112">
        <v>3</v>
      </c>
      <c r="Q62" s="116"/>
      <c r="R62" s="60">
        <v>1232</v>
      </c>
      <c r="S62" s="77" t="s">
        <v>77</v>
      </c>
      <c r="T62" s="112">
        <v>3</v>
      </c>
      <c r="U62" s="53"/>
      <c r="V62" s="60">
        <v>4395</v>
      </c>
      <c r="W62" s="71" t="s">
        <v>40</v>
      </c>
      <c r="X62" s="112">
        <v>2</v>
      </c>
      <c r="Y62" s="23"/>
      <c r="Z62" s="152">
        <v>1232</v>
      </c>
      <c r="AA62" s="144" t="s">
        <v>77</v>
      </c>
      <c r="AB62" s="175">
        <v>3</v>
      </c>
      <c r="AC62" s="54"/>
      <c r="AE62" s="311"/>
      <c r="AF62" s="314"/>
      <c r="AG62" s="312"/>
    </row>
    <row r="63" spans="1:33" ht="15" customHeight="1" x14ac:dyDescent="0.25">
      <c r="A63" s="129">
        <v>1987</v>
      </c>
      <c r="B63" s="62" t="s">
        <v>81</v>
      </c>
      <c r="C63" s="77" t="s">
        <v>196</v>
      </c>
      <c r="D63" s="221">
        <v>13</v>
      </c>
      <c r="E63" s="226">
        <v>2</v>
      </c>
      <c r="F63" s="235">
        <v>13</v>
      </c>
      <c r="G63" s="222">
        <v>15</v>
      </c>
      <c r="H63" s="226">
        <v>7</v>
      </c>
      <c r="I63" s="228">
        <v>2</v>
      </c>
      <c r="J63" s="229"/>
      <c r="K63" s="216">
        <f t="shared" si="4"/>
        <v>9</v>
      </c>
      <c r="L63" s="230">
        <v>4</v>
      </c>
      <c r="M63" s="54"/>
      <c r="N63" s="60">
        <v>1232</v>
      </c>
      <c r="O63" s="77" t="s">
        <v>78</v>
      </c>
      <c r="P63" s="112">
        <v>4</v>
      </c>
      <c r="Q63" s="116"/>
      <c r="R63" s="74">
        <v>4479</v>
      </c>
      <c r="S63" s="61" t="s">
        <v>35</v>
      </c>
      <c r="T63" s="112">
        <v>4</v>
      </c>
      <c r="U63" s="53"/>
      <c r="V63" s="60">
        <v>1232</v>
      </c>
      <c r="W63" s="77" t="s">
        <v>77</v>
      </c>
      <c r="X63" s="112">
        <v>3</v>
      </c>
      <c r="Y63" s="23"/>
      <c r="Z63" s="152">
        <v>4395</v>
      </c>
      <c r="AA63" s="143" t="s">
        <v>40</v>
      </c>
      <c r="AB63" s="175">
        <v>4</v>
      </c>
      <c r="AC63" s="54"/>
      <c r="AE63" s="315"/>
      <c r="AF63" s="315"/>
      <c r="AG63" s="313"/>
    </row>
    <row r="64" spans="1:33" ht="15" customHeight="1" x14ac:dyDescent="0.25">
      <c r="A64" s="128">
        <v>1919</v>
      </c>
      <c r="B64" s="77" t="s">
        <v>14</v>
      </c>
      <c r="C64" s="77" t="s">
        <v>205</v>
      </c>
      <c r="D64" s="221">
        <v>5</v>
      </c>
      <c r="E64" s="226">
        <v>9</v>
      </c>
      <c r="F64" s="235">
        <v>1</v>
      </c>
      <c r="G64" s="222">
        <v>6</v>
      </c>
      <c r="H64" s="226">
        <v>3</v>
      </c>
      <c r="I64" s="228">
        <v>7</v>
      </c>
      <c r="J64" s="229"/>
      <c r="K64" s="216">
        <f t="shared" si="4"/>
        <v>10</v>
      </c>
      <c r="L64" s="230">
        <v>5</v>
      </c>
      <c r="M64" s="54"/>
      <c r="N64" s="60">
        <v>1919</v>
      </c>
      <c r="O64" s="77" t="s">
        <v>14</v>
      </c>
      <c r="P64" s="112">
        <v>5</v>
      </c>
      <c r="Q64" s="116"/>
      <c r="R64" s="70">
        <v>878</v>
      </c>
      <c r="S64" s="62" t="s">
        <v>118</v>
      </c>
      <c r="T64" s="112">
        <v>5</v>
      </c>
      <c r="U64" s="53"/>
      <c r="V64" s="60">
        <v>22</v>
      </c>
      <c r="W64" s="71" t="s">
        <v>79</v>
      </c>
      <c r="X64" s="112">
        <v>4</v>
      </c>
      <c r="Y64" s="23"/>
      <c r="Z64" s="176">
        <v>878</v>
      </c>
      <c r="AA64" s="177" t="s">
        <v>52</v>
      </c>
      <c r="AB64" s="175">
        <v>5</v>
      </c>
      <c r="AC64" s="54"/>
      <c r="AE64" s="313"/>
      <c r="AF64" s="313"/>
      <c r="AG64" s="313"/>
    </row>
    <row r="65" spans="1:33" ht="15" customHeight="1" x14ac:dyDescent="0.25">
      <c r="A65" s="129">
        <v>878</v>
      </c>
      <c r="B65" s="62" t="s">
        <v>52</v>
      </c>
      <c r="C65" s="310" t="s">
        <v>185</v>
      </c>
      <c r="D65" s="227" t="s">
        <v>44</v>
      </c>
      <c r="E65" s="227">
        <v>5</v>
      </c>
      <c r="F65" s="235">
        <v>6</v>
      </c>
      <c r="G65" s="222">
        <v>11</v>
      </c>
      <c r="H65" s="226">
        <v>6</v>
      </c>
      <c r="I65" s="228">
        <v>5</v>
      </c>
      <c r="J65" s="229"/>
      <c r="K65" s="216">
        <f t="shared" si="4"/>
        <v>11</v>
      </c>
      <c r="L65" s="232">
        <v>6</v>
      </c>
      <c r="M65" s="54"/>
      <c r="N65" s="60">
        <v>221</v>
      </c>
      <c r="O65" s="71" t="s">
        <v>131</v>
      </c>
      <c r="P65" s="112">
        <v>6</v>
      </c>
      <c r="Q65" s="116"/>
      <c r="R65" s="60">
        <v>1232</v>
      </c>
      <c r="S65" s="77" t="s">
        <v>78</v>
      </c>
      <c r="T65" s="112">
        <v>6</v>
      </c>
      <c r="U65" s="53"/>
      <c r="V65" s="74">
        <v>26</v>
      </c>
      <c r="W65" s="61" t="s">
        <v>35</v>
      </c>
      <c r="X65" s="112">
        <v>5</v>
      </c>
      <c r="Y65" s="23"/>
      <c r="Z65" s="152">
        <v>3560</v>
      </c>
      <c r="AA65" s="144" t="s">
        <v>23</v>
      </c>
      <c r="AB65" s="175">
        <v>6</v>
      </c>
      <c r="AC65" s="54"/>
      <c r="AE65" s="311"/>
      <c r="AF65" s="314"/>
      <c r="AG65" s="312"/>
    </row>
    <row r="66" spans="1:33" ht="15" customHeight="1" x14ac:dyDescent="0.25">
      <c r="A66" s="128">
        <v>1232</v>
      </c>
      <c r="B66" s="77" t="s">
        <v>78</v>
      </c>
      <c r="C66" s="77" t="s">
        <v>184</v>
      </c>
      <c r="D66" s="221">
        <v>4</v>
      </c>
      <c r="E66" s="226">
        <v>6</v>
      </c>
      <c r="F66" s="235">
        <v>9</v>
      </c>
      <c r="G66" s="222">
        <v>10</v>
      </c>
      <c r="H66" s="226">
        <v>5</v>
      </c>
      <c r="I66" s="228">
        <v>8</v>
      </c>
      <c r="J66" s="229"/>
      <c r="K66" s="216">
        <f t="shared" si="4"/>
        <v>13</v>
      </c>
      <c r="L66" s="232">
        <v>7</v>
      </c>
      <c r="M66" s="54"/>
      <c r="N66" s="72">
        <v>519</v>
      </c>
      <c r="O66" s="84" t="s">
        <v>79</v>
      </c>
      <c r="P66" s="112">
        <v>7</v>
      </c>
      <c r="Q66" s="116"/>
      <c r="R66" s="60">
        <v>1811</v>
      </c>
      <c r="S66" s="71" t="s">
        <v>22</v>
      </c>
      <c r="T66" s="112">
        <v>7</v>
      </c>
      <c r="U66" s="53"/>
      <c r="V66" s="104">
        <v>878</v>
      </c>
      <c r="W66" s="82" t="s">
        <v>52</v>
      </c>
      <c r="X66" s="112">
        <v>6</v>
      </c>
      <c r="Y66" s="23"/>
      <c r="Z66" s="157">
        <v>1919</v>
      </c>
      <c r="AA66" s="144" t="s">
        <v>14</v>
      </c>
      <c r="AB66" s="175">
        <v>7</v>
      </c>
      <c r="AC66" s="54"/>
      <c r="AE66" s="315"/>
      <c r="AF66" s="313"/>
      <c r="AG66" s="313"/>
    </row>
    <row r="67" spans="1:33" ht="15" customHeight="1" x14ac:dyDescent="0.25">
      <c r="A67" s="128">
        <v>3560</v>
      </c>
      <c r="B67" s="77" t="s">
        <v>23</v>
      </c>
      <c r="C67" s="77" t="s">
        <v>186</v>
      </c>
      <c r="D67" s="221">
        <v>8</v>
      </c>
      <c r="E67" s="226">
        <v>8</v>
      </c>
      <c r="F67" s="235">
        <v>8</v>
      </c>
      <c r="G67" s="222">
        <v>16</v>
      </c>
      <c r="H67" s="226">
        <v>8</v>
      </c>
      <c r="I67" s="228">
        <v>6</v>
      </c>
      <c r="J67" s="272">
        <v>0.1</v>
      </c>
      <c r="K67" s="216">
        <f t="shared" si="4"/>
        <v>14.1</v>
      </c>
      <c r="L67" s="231">
        <v>8</v>
      </c>
      <c r="M67" s="54"/>
      <c r="N67" s="60">
        <v>3560</v>
      </c>
      <c r="O67" s="77" t="s">
        <v>23</v>
      </c>
      <c r="P67" s="112">
        <v>8</v>
      </c>
      <c r="Q67" s="116"/>
      <c r="R67" s="60">
        <v>3560</v>
      </c>
      <c r="S67" s="77" t="s">
        <v>23</v>
      </c>
      <c r="T67" s="112">
        <v>8</v>
      </c>
      <c r="U67" s="53"/>
      <c r="V67" s="60">
        <v>1811</v>
      </c>
      <c r="W67" s="71" t="s">
        <v>22</v>
      </c>
      <c r="X67" s="112">
        <v>7</v>
      </c>
      <c r="Y67" s="23"/>
      <c r="Z67" s="152">
        <v>1232</v>
      </c>
      <c r="AA67" s="144" t="s">
        <v>78</v>
      </c>
      <c r="AB67" s="175">
        <v>8</v>
      </c>
      <c r="AC67" s="54"/>
      <c r="AE67" s="311"/>
      <c r="AF67" s="312"/>
      <c r="AG67" s="312"/>
    </row>
    <row r="68" spans="1:33" ht="15" customHeight="1" x14ac:dyDescent="0.25">
      <c r="A68" s="128">
        <v>1811</v>
      </c>
      <c r="B68" s="71" t="s">
        <v>22</v>
      </c>
      <c r="C68" s="77" t="s">
        <v>173</v>
      </c>
      <c r="D68" s="221">
        <v>3</v>
      </c>
      <c r="E68" s="226">
        <v>7</v>
      </c>
      <c r="F68" s="235">
        <v>7</v>
      </c>
      <c r="G68" s="222">
        <v>10</v>
      </c>
      <c r="H68" s="226">
        <v>5</v>
      </c>
      <c r="I68" s="228">
        <v>9</v>
      </c>
      <c r="J68" s="272">
        <v>0.2</v>
      </c>
      <c r="K68" s="216">
        <f t="shared" si="4"/>
        <v>14.2</v>
      </c>
      <c r="L68" s="231">
        <v>9</v>
      </c>
      <c r="M68" s="54"/>
      <c r="N68" s="60">
        <v>21</v>
      </c>
      <c r="O68" s="71" t="s">
        <v>27</v>
      </c>
      <c r="P68" s="112">
        <v>9</v>
      </c>
      <c r="Q68" s="116"/>
      <c r="R68" s="60">
        <v>1919</v>
      </c>
      <c r="S68" s="77" t="s">
        <v>14</v>
      </c>
      <c r="T68" s="112">
        <v>9</v>
      </c>
      <c r="U68" s="53"/>
      <c r="V68" s="89">
        <v>3560</v>
      </c>
      <c r="W68" s="77" t="s">
        <v>23</v>
      </c>
      <c r="X68" s="112">
        <v>8</v>
      </c>
      <c r="Y68" s="23"/>
      <c r="Z68" s="178">
        <v>142</v>
      </c>
      <c r="AA68" s="179" t="s">
        <v>161</v>
      </c>
      <c r="AB68" s="175">
        <v>9</v>
      </c>
      <c r="AC68" s="54"/>
      <c r="AE68" s="311"/>
      <c r="AF68" s="314"/>
      <c r="AG68" s="312"/>
    </row>
    <row r="69" spans="1:33" ht="15" customHeight="1" x14ac:dyDescent="0.25">
      <c r="A69" s="137">
        <v>21</v>
      </c>
      <c r="B69" s="84" t="s">
        <v>27</v>
      </c>
      <c r="C69" s="77" t="s">
        <v>183</v>
      </c>
      <c r="D69" s="221">
        <v>9</v>
      </c>
      <c r="E69" s="226">
        <v>13</v>
      </c>
      <c r="F69" s="235">
        <v>10</v>
      </c>
      <c r="G69" s="222">
        <v>19</v>
      </c>
      <c r="H69" s="226">
        <v>9</v>
      </c>
      <c r="I69" s="228">
        <v>10</v>
      </c>
      <c r="J69" s="229"/>
      <c r="K69" s="216">
        <f t="shared" si="4"/>
        <v>19</v>
      </c>
      <c r="L69" s="231">
        <v>10</v>
      </c>
      <c r="M69" s="54"/>
      <c r="N69" s="60">
        <v>221</v>
      </c>
      <c r="O69" s="71" t="s">
        <v>132</v>
      </c>
      <c r="P69" s="112">
        <v>10</v>
      </c>
      <c r="Q69" s="116"/>
      <c r="R69" s="60">
        <v>1688</v>
      </c>
      <c r="S69" s="71" t="s">
        <v>20</v>
      </c>
      <c r="T69" s="112">
        <v>10</v>
      </c>
      <c r="U69" s="53"/>
      <c r="V69" s="60">
        <v>1232</v>
      </c>
      <c r="W69" s="77" t="s">
        <v>78</v>
      </c>
      <c r="X69" s="112">
        <v>9</v>
      </c>
      <c r="Y69" s="23"/>
      <c r="Z69" s="178">
        <v>1811</v>
      </c>
      <c r="AA69" s="143" t="s">
        <v>22</v>
      </c>
      <c r="AB69" s="175">
        <v>10</v>
      </c>
      <c r="AC69" s="54"/>
      <c r="AE69" s="311"/>
      <c r="AF69" s="314"/>
      <c r="AG69" s="312"/>
    </row>
    <row r="70" spans="1:33" ht="15" customHeight="1" x14ac:dyDescent="0.25">
      <c r="A70" s="128">
        <v>1688</v>
      </c>
      <c r="B70" s="71" t="s">
        <v>20</v>
      </c>
      <c r="C70" s="77" t="s">
        <v>197</v>
      </c>
      <c r="D70" s="221">
        <v>11</v>
      </c>
      <c r="E70" s="227">
        <v>10</v>
      </c>
      <c r="F70" s="235">
        <v>11</v>
      </c>
      <c r="G70" s="222">
        <v>21</v>
      </c>
      <c r="H70" s="226">
        <v>10</v>
      </c>
      <c r="I70" s="228">
        <v>11</v>
      </c>
      <c r="J70" s="229"/>
      <c r="K70" s="216">
        <f t="shared" si="4"/>
        <v>21</v>
      </c>
      <c r="L70" s="231">
        <v>11</v>
      </c>
      <c r="M70" s="54"/>
      <c r="N70" s="72">
        <v>1688</v>
      </c>
      <c r="O70" s="84" t="s">
        <v>20</v>
      </c>
      <c r="P70" s="112">
        <v>11</v>
      </c>
      <c r="Q70" s="116"/>
      <c r="R70" s="60">
        <v>519</v>
      </c>
      <c r="S70" s="71" t="s">
        <v>79</v>
      </c>
      <c r="T70" s="112">
        <v>11</v>
      </c>
      <c r="U70" s="53"/>
      <c r="V70" s="72">
        <v>21</v>
      </c>
      <c r="W70" s="84" t="s">
        <v>27</v>
      </c>
      <c r="X70" s="112">
        <v>10</v>
      </c>
      <c r="Y70" s="23"/>
      <c r="Z70" s="178">
        <v>1887</v>
      </c>
      <c r="AA70" s="143" t="s">
        <v>162</v>
      </c>
      <c r="AB70" s="175">
        <v>11</v>
      </c>
      <c r="AC70" s="54"/>
      <c r="AE70" s="311"/>
      <c r="AF70" s="312"/>
      <c r="AG70" s="312"/>
    </row>
    <row r="71" spans="1:33" ht="15" customHeight="1" x14ac:dyDescent="0.25">
      <c r="A71" s="137">
        <v>27</v>
      </c>
      <c r="B71" s="84" t="s">
        <v>17</v>
      </c>
      <c r="C71" s="77" t="s">
        <v>198</v>
      </c>
      <c r="D71" s="221">
        <v>14</v>
      </c>
      <c r="E71" s="226">
        <v>14</v>
      </c>
      <c r="F71" s="235">
        <v>14</v>
      </c>
      <c r="G71" s="222">
        <v>28</v>
      </c>
      <c r="H71" s="226">
        <v>11</v>
      </c>
      <c r="I71" s="228">
        <v>12</v>
      </c>
      <c r="J71" s="229"/>
      <c r="K71" s="216">
        <f t="shared" si="4"/>
        <v>23</v>
      </c>
      <c r="L71" s="231">
        <v>12</v>
      </c>
      <c r="M71" s="54"/>
      <c r="N71" s="72">
        <v>1689</v>
      </c>
      <c r="O71" s="77" t="s">
        <v>80</v>
      </c>
      <c r="P71" s="112">
        <v>12</v>
      </c>
      <c r="Q71" s="116"/>
      <c r="R71" s="60">
        <v>1689</v>
      </c>
      <c r="S71" s="77" t="s">
        <v>80</v>
      </c>
      <c r="T71" s="112">
        <v>12</v>
      </c>
      <c r="U71" s="53"/>
      <c r="V71" s="72">
        <v>1688</v>
      </c>
      <c r="W71" s="71" t="s">
        <v>20</v>
      </c>
      <c r="X71" s="112">
        <v>11</v>
      </c>
      <c r="Y71" s="23"/>
      <c r="Z71" s="178">
        <v>21</v>
      </c>
      <c r="AA71" s="143" t="s">
        <v>27</v>
      </c>
      <c r="AB71" s="175">
        <v>12</v>
      </c>
      <c r="AC71" s="54"/>
      <c r="AE71" s="311"/>
      <c r="AF71" s="312"/>
      <c r="AG71" s="312"/>
    </row>
    <row r="72" spans="1:33" ht="15" customHeight="1" x14ac:dyDescent="0.25">
      <c r="A72" s="129">
        <v>87</v>
      </c>
      <c r="B72" s="62" t="s">
        <v>113</v>
      </c>
      <c r="C72" s="310" t="s">
        <v>185</v>
      </c>
      <c r="D72" s="227" t="s">
        <v>44</v>
      </c>
      <c r="E72" s="226">
        <v>17</v>
      </c>
      <c r="F72" s="235">
        <v>12</v>
      </c>
      <c r="G72" s="222">
        <v>29</v>
      </c>
      <c r="H72" s="226">
        <v>12</v>
      </c>
      <c r="I72" s="228">
        <v>13</v>
      </c>
      <c r="J72" s="229"/>
      <c r="K72" s="216">
        <f t="shared" si="4"/>
        <v>25</v>
      </c>
      <c r="L72" s="231">
        <v>13</v>
      </c>
      <c r="M72" s="54"/>
      <c r="N72" s="70">
        <v>1987</v>
      </c>
      <c r="O72" s="62" t="s">
        <v>81</v>
      </c>
      <c r="P72" s="112">
        <v>13</v>
      </c>
      <c r="Q72" s="116"/>
      <c r="R72" s="60">
        <v>21</v>
      </c>
      <c r="S72" s="71" t="s">
        <v>27</v>
      </c>
      <c r="T72" s="112">
        <v>13</v>
      </c>
      <c r="U72" s="53"/>
      <c r="V72" s="70">
        <v>87</v>
      </c>
      <c r="W72" s="62" t="s">
        <v>113</v>
      </c>
      <c r="X72" s="112">
        <v>12</v>
      </c>
      <c r="Y72" s="23"/>
      <c r="Z72" s="178">
        <v>1688</v>
      </c>
      <c r="AA72" s="143" t="s">
        <v>20</v>
      </c>
      <c r="AB72" s="175">
        <v>13</v>
      </c>
      <c r="AC72" s="54"/>
      <c r="AE72" s="311"/>
      <c r="AF72" s="314"/>
      <c r="AG72" s="312"/>
    </row>
    <row r="73" spans="1:33" ht="15" customHeight="1" x14ac:dyDescent="0.25">
      <c r="A73" s="128">
        <v>1853</v>
      </c>
      <c r="B73" s="71" t="s">
        <v>36</v>
      </c>
      <c r="C73" s="77" t="s">
        <v>187</v>
      </c>
      <c r="D73" s="221">
        <v>17</v>
      </c>
      <c r="E73" s="226">
        <v>21</v>
      </c>
      <c r="F73" s="235">
        <v>16</v>
      </c>
      <c r="G73" s="222">
        <v>33</v>
      </c>
      <c r="H73" s="226">
        <v>14</v>
      </c>
      <c r="I73" s="228">
        <v>14</v>
      </c>
      <c r="J73" s="272">
        <v>0.1</v>
      </c>
      <c r="K73" s="216">
        <f t="shared" si="4"/>
        <v>28.1</v>
      </c>
      <c r="L73" s="231">
        <v>14</v>
      </c>
      <c r="M73" s="54"/>
      <c r="N73" s="60">
        <v>27</v>
      </c>
      <c r="O73" s="71" t="s">
        <v>17</v>
      </c>
      <c r="P73" s="112">
        <v>14</v>
      </c>
      <c r="Q73" s="116"/>
      <c r="R73" s="60">
        <v>27</v>
      </c>
      <c r="S73" s="71" t="s">
        <v>17</v>
      </c>
      <c r="T73" s="112">
        <v>14</v>
      </c>
      <c r="U73" s="53"/>
      <c r="V73" s="70">
        <v>1987</v>
      </c>
      <c r="W73" s="62" t="s">
        <v>81</v>
      </c>
      <c r="X73" s="112">
        <v>13</v>
      </c>
      <c r="Y73" s="23"/>
      <c r="Z73" s="178">
        <v>1138</v>
      </c>
      <c r="AA73" s="143" t="s">
        <v>163</v>
      </c>
      <c r="AB73" s="175">
        <v>14</v>
      </c>
      <c r="AC73" s="54"/>
      <c r="AE73" s="316"/>
      <c r="AF73" s="312"/>
      <c r="AG73" s="312"/>
    </row>
    <row r="74" spans="1:33" ht="15" customHeight="1" x14ac:dyDescent="0.25">
      <c r="A74" s="139">
        <v>1195</v>
      </c>
      <c r="B74" s="71" t="s">
        <v>48</v>
      </c>
      <c r="C74" s="77" t="s">
        <v>188</v>
      </c>
      <c r="D74" s="221">
        <v>15</v>
      </c>
      <c r="E74" s="226">
        <v>16</v>
      </c>
      <c r="F74" s="227" t="s">
        <v>44</v>
      </c>
      <c r="G74" s="222">
        <v>31</v>
      </c>
      <c r="H74" s="226">
        <v>13</v>
      </c>
      <c r="I74" s="228">
        <v>15</v>
      </c>
      <c r="J74" s="272">
        <v>0.2</v>
      </c>
      <c r="K74" s="216">
        <f t="shared" si="4"/>
        <v>28.2</v>
      </c>
      <c r="L74" s="231">
        <v>15</v>
      </c>
      <c r="M74" s="54"/>
      <c r="N74" s="85">
        <v>1195</v>
      </c>
      <c r="O74" s="84" t="s">
        <v>48</v>
      </c>
      <c r="P74" s="112">
        <v>15</v>
      </c>
      <c r="Q74" s="116"/>
      <c r="R74" s="60">
        <v>221</v>
      </c>
      <c r="S74" s="71" t="s">
        <v>120</v>
      </c>
      <c r="T74" s="112">
        <v>15</v>
      </c>
      <c r="U74" s="53"/>
      <c r="V74" s="60">
        <v>27</v>
      </c>
      <c r="W74" s="71" t="s">
        <v>17</v>
      </c>
      <c r="X74" s="112">
        <v>14</v>
      </c>
      <c r="Y74" s="23"/>
      <c r="Z74" s="178">
        <v>27</v>
      </c>
      <c r="AA74" s="143" t="s">
        <v>17</v>
      </c>
      <c r="AB74" s="175">
        <v>15</v>
      </c>
      <c r="AC74" s="54"/>
      <c r="AE74" s="311"/>
      <c r="AF74" s="312"/>
      <c r="AG74" s="312"/>
    </row>
    <row r="75" spans="1:33" ht="15" customHeight="1" x14ac:dyDescent="0.25">
      <c r="A75" s="128">
        <v>17</v>
      </c>
      <c r="B75" s="77" t="s">
        <v>37</v>
      </c>
      <c r="C75" s="77" t="s">
        <v>189</v>
      </c>
      <c r="D75" s="221">
        <v>16</v>
      </c>
      <c r="E75" s="226">
        <v>20</v>
      </c>
      <c r="F75" s="235">
        <v>17</v>
      </c>
      <c r="G75" s="222">
        <v>33</v>
      </c>
      <c r="H75" s="226">
        <v>14</v>
      </c>
      <c r="I75" s="228">
        <v>16</v>
      </c>
      <c r="J75" s="229"/>
      <c r="K75" s="216">
        <f t="shared" si="4"/>
        <v>30</v>
      </c>
      <c r="L75" s="231">
        <v>16</v>
      </c>
      <c r="M75" s="54"/>
      <c r="N75" s="72">
        <v>17</v>
      </c>
      <c r="O75" s="73" t="s">
        <v>37</v>
      </c>
      <c r="P75" s="112">
        <v>16</v>
      </c>
      <c r="Q75" s="116"/>
      <c r="R75" s="88">
        <v>1195</v>
      </c>
      <c r="S75" s="71" t="s">
        <v>48</v>
      </c>
      <c r="T75" s="112">
        <v>16</v>
      </c>
      <c r="U75" s="53"/>
      <c r="V75" s="60">
        <v>1689</v>
      </c>
      <c r="W75" s="77" t="s">
        <v>80</v>
      </c>
      <c r="X75" s="112">
        <v>15</v>
      </c>
      <c r="Y75" s="23"/>
      <c r="Z75" s="153">
        <v>87</v>
      </c>
      <c r="AA75" s="147" t="s">
        <v>113</v>
      </c>
      <c r="AB75" s="175">
        <v>16</v>
      </c>
      <c r="AC75" s="54"/>
      <c r="AE75" s="311"/>
      <c r="AF75" s="312"/>
      <c r="AG75" s="312"/>
    </row>
    <row r="76" spans="1:33" ht="15" customHeight="1" thickBot="1" x14ac:dyDescent="0.3">
      <c r="A76" s="199"/>
      <c r="B76" s="183"/>
      <c r="C76" s="307"/>
      <c r="D76" s="276"/>
      <c r="E76" s="276"/>
      <c r="F76" s="276"/>
      <c r="G76" s="276"/>
      <c r="H76" s="276"/>
      <c r="I76" s="253"/>
      <c r="J76" s="254"/>
      <c r="K76" s="255"/>
      <c r="L76" s="279"/>
      <c r="M76" s="54"/>
      <c r="N76" s="60">
        <v>1853</v>
      </c>
      <c r="O76" s="71" t="s">
        <v>36</v>
      </c>
      <c r="P76" s="112">
        <v>17</v>
      </c>
      <c r="Q76" s="116"/>
      <c r="R76" s="70">
        <v>87</v>
      </c>
      <c r="S76" s="62" t="s">
        <v>119</v>
      </c>
      <c r="T76" s="112">
        <v>17</v>
      </c>
      <c r="U76" s="53"/>
      <c r="V76" s="60">
        <v>1853</v>
      </c>
      <c r="W76" s="71" t="s">
        <v>36</v>
      </c>
      <c r="X76" s="112">
        <v>16</v>
      </c>
      <c r="Y76" s="23"/>
      <c r="Z76" s="152">
        <v>1853</v>
      </c>
      <c r="AA76" s="143" t="s">
        <v>36</v>
      </c>
      <c r="AB76" s="175">
        <v>17</v>
      </c>
      <c r="AC76" s="54"/>
      <c r="AE76" s="311"/>
      <c r="AF76" s="315"/>
      <c r="AG76" s="313"/>
    </row>
    <row r="77" spans="1:33" ht="15" customHeight="1" x14ac:dyDescent="0.25">
      <c r="A77" s="201"/>
      <c r="B77" s="202"/>
      <c r="C77" s="203"/>
      <c r="D77" s="203"/>
      <c r="E77" s="204"/>
      <c r="F77" s="205"/>
      <c r="G77" s="206"/>
      <c r="H77" s="207"/>
      <c r="I77" s="218"/>
      <c r="J77" s="218"/>
      <c r="K77" s="189"/>
      <c r="L77" s="208"/>
      <c r="M77" s="54"/>
      <c r="N77" s="60">
        <v>2175</v>
      </c>
      <c r="O77" s="77" t="s">
        <v>82</v>
      </c>
      <c r="P77" s="112">
        <v>18</v>
      </c>
      <c r="Q77" s="116"/>
      <c r="R77" s="60">
        <v>221</v>
      </c>
      <c r="S77" s="71" t="s">
        <v>132</v>
      </c>
      <c r="T77" s="112">
        <v>18</v>
      </c>
      <c r="U77" s="53"/>
      <c r="V77" s="60">
        <v>17</v>
      </c>
      <c r="W77" s="77" t="s">
        <v>37</v>
      </c>
      <c r="X77" s="112">
        <v>17</v>
      </c>
      <c r="Y77" s="23"/>
      <c r="Z77" s="152">
        <v>1195</v>
      </c>
      <c r="AA77" s="143" t="s">
        <v>48</v>
      </c>
      <c r="AB77" s="175">
        <v>18</v>
      </c>
      <c r="AC77" s="54"/>
      <c r="AE77" s="311"/>
      <c r="AF77" s="312"/>
      <c r="AG77" s="312"/>
    </row>
    <row r="78" spans="1:33" ht="15" customHeight="1" x14ac:dyDescent="0.25">
      <c r="B78" s="262" t="s">
        <v>171</v>
      </c>
      <c r="C78" s="116"/>
      <c r="D78" s="116"/>
      <c r="E78" s="209"/>
      <c r="F78" s="210"/>
      <c r="G78" s="211"/>
      <c r="H78" s="212"/>
      <c r="I78" s="198"/>
      <c r="J78" s="198"/>
      <c r="K78" s="195"/>
      <c r="L78" s="213"/>
      <c r="M78" s="54"/>
      <c r="N78" s="115"/>
      <c r="O78" s="115"/>
      <c r="P78" s="114"/>
      <c r="Q78" s="116"/>
      <c r="R78" s="60">
        <v>2175</v>
      </c>
      <c r="S78" s="77" t="s">
        <v>82</v>
      </c>
      <c r="T78" s="112">
        <v>19</v>
      </c>
      <c r="U78" s="53"/>
      <c r="V78" s="72">
        <v>2175</v>
      </c>
      <c r="W78" s="73" t="s">
        <v>82</v>
      </c>
      <c r="X78" s="112">
        <v>18</v>
      </c>
      <c r="Y78" s="23"/>
      <c r="Z78" s="152">
        <v>17</v>
      </c>
      <c r="AA78" s="144" t="s">
        <v>37</v>
      </c>
      <c r="AB78" s="175">
        <v>19</v>
      </c>
      <c r="AC78" s="54"/>
      <c r="AE78" s="316"/>
      <c r="AF78" s="312"/>
      <c r="AG78" s="313"/>
    </row>
    <row r="79" spans="1:33" ht="15" customHeight="1" x14ac:dyDescent="0.25">
      <c r="A79" s="97"/>
      <c r="B79" s="118"/>
      <c r="C79" s="116"/>
      <c r="D79" s="116"/>
      <c r="E79" s="209"/>
      <c r="F79" s="210"/>
      <c r="G79" s="211"/>
      <c r="H79" s="214"/>
      <c r="I79" s="198"/>
      <c r="J79" s="198"/>
      <c r="K79" s="195"/>
      <c r="L79" s="215"/>
      <c r="M79" s="54"/>
      <c r="N79" s="53"/>
      <c r="O79" s="53"/>
      <c r="P79" s="116"/>
      <c r="Q79" s="116"/>
      <c r="R79" s="60">
        <v>17</v>
      </c>
      <c r="S79" s="77" t="s">
        <v>37</v>
      </c>
      <c r="T79" s="112">
        <v>20</v>
      </c>
      <c r="U79" s="53"/>
      <c r="V79" s="99"/>
      <c r="W79" s="105"/>
      <c r="X79" s="114"/>
      <c r="Y79" s="23"/>
      <c r="Z79" s="152">
        <v>40</v>
      </c>
      <c r="AA79" s="143" t="s">
        <v>145</v>
      </c>
      <c r="AB79" s="175">
        <v>20</v>
      </c>
      <c r="AC79" s="54"/>
      <c r="AE79" s="313"/>
      <c r="AF79" s="313"/>
      <c r="AG79" s="313"/>
    </row>
    <row r="80" spans="1:33" ht="15" customHeight="1" x14ac:dyDescent="0.25">
      <c r="A80" s="97"/>
      <c r="B80" s="98"/>
      <c r="C80" s="116"/>
      <c r="D80" s="116"/>
      <c r="E80" s="191"/>
      <c r="F80" s="212"/>
      <c r="G80" s="211"/>
      <c r="H80" s="212"/>
      <c r="I80" s="198"/>
      <c r="J80" s="198"/>
      <c r="K80" s="195"/>
      <c r="L80" s="215"/>
      <c r="M80" s="54"/>
      <c r="N80" s="53"/>
      <c r="O80" s="53"/>
      <c r="P80" s="116"/>
      <c r="Q80" s="116"/>
      <c r="R80" s="85">
        <v>1853</v>
      </c>
      <c r="S80" s="84" t="s">
        <v>36</v>
      </c>
      <c r="T80" s="113">
        <v>21</v>
      </c>
      <c r="U80" s="53"/>
      <c r="V80" s="101"/>
      <c r="W80" s="101"/>
      <c r="X80" s="116"/>
      <c r="Y80" s="23"/>
      <c r="Z80" s="152">
        <v>4548</v>
      </c>
      <c r="AA80" s="143" t="s">
        <v>164</v>
      </c>
      <c r="AB80" s="175">
        <v>21</v>
      </c>
      <c r="AC80" s="54"/>
      <c r="AE80" s="311"/>
      <c r="AF80" s="312"/>
      <c r="AG80" s="312"/>
    </row>
    <row r="81" spans="1:33" ht="15" customHeight="1" thickBot="1" x14ac:dyDescent="0.3">
      <c r="A81" s="32"/>
      <c r="B81" s="28"/>
      <c r="C81" s="28"/>
      <c r="D81" s="36"/>
      <c r="E81" s="40"/>
      <c r="F81" s="36"/>
      <c r="G81" s="26"/>
      <c r="H81" s="40"/>
      <c r="I81" s="39"/>
      <c r="J81" s="39"/>
      <c r="K81" s="26"/>
      <c r="L81" s="200"/>
      <c r="M81" s="23"/>
      <c r="N81" s="97"/>
      <c r="O81" s="101"/>
      <c r="P81" s="116"/>
      <c r="Q81" s="116"/>
      <c r="R81" s="115"/>
      <c r="S81" s="115"/>
      <c r="T81" s="114"/>
      <c r="U81" s="53"/>
      <c r="V81" s="53"/>
      <c r="W81" s="53"/>
      <c r="X81" s="116"/>
      <c r="Y81" s="23"/>
      <c r="Z81" s="180">
        <v>3447</v>
      </c>
      <c r="AA81" s="181" t="s">
        <v>43</v>
      </c>
      <c r="AB81" s="175">
        <v>22</v>
      </c>
      <c r="AC81" s="54"/>
      <c r="AE81" s="311"/>
      <c r="AF81" s="314"/>
      <c r="AG81" s="312"/>
    </row>
    <row r="82" spans="1:33" ht="15" customHeight="1" thickTop="1" thickBot="1" x14ac:dyDescent="0.3">
      <c r="G82" s="4"/>
      <c r="H82" s="4"/>
      <c r="I82" s="4"/>
      <c r="J82" s="4"/>
      <c r="K82" s="4"/>
      <c r="L82" s="4"/>
      <c r="M82" s="54"/>
      <c r="N82" s="53"/>
      <c r="O82" s="56"/>
      <c r="P82" s="53"/>
      <c r="Q82" s="116"/>
      <c r="R82" s="111"/>
      <c r="S82" s="111"/>
      <c r="T82" s="111"/>
      <c r="U82" s="53"/>
      <c r="V82" s="94"/>
      <c r="W82" s="57"/>
      <c r="X82" s="53"/>
      <c r="Y82" s="23"/>
      <c r="Z82" s="23"/>
      <c r="AA82" s="54"/>
      <c r="AB82" s="54"/>
      <c r="AC82" s="54"/>
      <c r="AE82" s="311"/>
      <c r="AF82" s="314"/>
      <c r="AG82" s="312"/>
    </row>
    <row r="83" spans="1:33" ht="20.25" customHeight="1" x14ac:dyDescent="0.3">
      <c r="A83" s="126" t="s">
        <v>9</v>
      </c>
      <c r="B83" s="8"/>
      <c r="C83" s="8"/>
      <c r="D83" s="8"/>
      <c r="E83" s="8"/>
      <c r="F83" s="8"/>
      <c r="G83" s="9" t="s">
        <v>15</v>
      </c>
      <c r="H83" s="10" t="s">
        <v>12</v>
      </c>
      <c r="I83" s="127"/>
      <c r="J83" s="127"/>
      <c r="K83" s="10" t="s">
        <v>12</v>
      </c>
      <c r="L83" s="8"/>
      <c r="M83" s="54"/>
      <c r="N83" s="53"/>
      <c r="O83" s="53"/>
      <c r="P83" s="53"/>
      <c r="Q83" s="116"/>
      <c r="R83" s="111"/>
      <c r="S83" s="111"/>
      <c r="T83" s="111"/>
      <c r="U83" s="53"/>
      <c r="V83" s="53"/>
      <c r="W83" s="53"/>
      <c r="X83" s="53"/>
      <c r="Y83" s="23"/>
      <c r="Z83" s="23"/>
      <c r="AA83" s="54"/>
      <c r="AB83" s="54"/>
      <c r="AC83" s="54"/>
      <c r="AE83" s="311"/>
      <c r="AF83" s="314"/>
      <c r="AG83" s="312"/>
    </row>
    <row r="84" spans="1:33" ht="39" customHeight="1" thickBot="1" x14ac:dyDescent="0.3">
      <c r="A84" s="261" t="s">
        <v>170</v>
      </c>
      <c r="B84" s="13" t="s">
        <v>2</v>
      </c>
      <c r="C84" s="13"/>
      <c r="D84" s="14" t="s">
        <v>85</v>
      </c>
      <c r="E84" s="15" t="s">
        <v>86</v>
      </c>
      <c r="F84" s="16" t="s">
        <v>87</v>
      </c>
      <c r="G84" s="17" t="s">
        <v>16</v>
      </c>
      <c r="H84" s="18" t="s">
        <v>18</v>
      </c>
      <c r="I84" s="19" t="s">
        <v>88</v>
      </c>
      <c r="J84" s="45" t="s">
        <v>47</v>
      </c>
      <c r="K84" s="20" t="s">
        <v>25</v>
      </c>
      <c r="L84" s="34" t="s">
        <v>6</v>
      </c>
      <c r="M84" s="54"/>
      <c r="N84" s="106" t="s">
        <v>89</v>
      </c>
      <c r="O84" s="53"/>
      <c r="P84" s="53"/>
      <c r="Q84" s="109"/>
      <c r="R84" s="108" t="s">
        <v>122</v>
      </c>
      <c r="S84" s="107"/>
      <c r="T84" s="107"/>
      <c r="U84" s="107"/>
      <c r="V84" s="53"/>
      <c r="W84" s="53"/>
      <c r="X84" s="53"/>
      <c r="Y84" s="23"/>
      <c r="Z84" s="23"/>
      <c r="AA84" s="54"/>
      <c r="AB84" s="54"/>
      <c r="AC84" s="54"/>
      <c r="AE84" s="316"/>
      <c r="AF84" s="312"/>
      <c r="AG84" s="312"/>
    </row>
    <row r="85" spans="1:33" ht="15" customHeight="1" x14ac:dyDescent="0.25">
      <c r="A85" s="128">
        <v>28</v>
      </c>
      <c r="B85" s="71" t="s">
        <v>31</v>
      </c>
      <c r="C85" s="308" t="s">
        <v>209</v>
      </c>
      <c r="D85" s="219">
        <v>2</v>
      </c>
      <c r="E85" s="220">
        <v>2</v>
      </c>
      <c r="F85" s="221">
        <v>1</v>
      </c>
      <c r="G85" s="222">
        <v>3</v>
      </c>
      <c r="H85" s="220">
        <v>1</v>
      </c>
      <c r="I85" s="223">
        <v>1</v>
      </c>
      <c r="J85" s="224"/>
      <c r="K85" s="216">
        <f t="shared" ref="K85:K87" si="5">SUM(H85:J85)</f>
        <v>2</v>
      </c>
      <c r="L85" s="225">
        <v>1</v>
      </c>
      <c r="M85" s="54"/>
      <c r="N85" s="70">
        <v>4212</v>
      </c>
      <c r="O85" s="62" t="s">
        <v>54</v>
      </c>
      <c r="P85" s="110">
        <v>1</v>
      </c>
      <c r="Q85" s="116"/>
      <c r="R85" s="60">
        <v>4357</v>
      </c>
      <c r="S85" s="71" t="s">
        <v>30</v>
      </c>
      <c r="T85" s="110">
        <v>1</v>
      </c>
      <c r="U85" s="53"/>
      <c r="V85" s="109" t="s">
        <v>123</v>
      </c>
      <c r="W85" s="53"/>
      <c r="X85" s="53"/>
      <c r="Y85" s="23"/>
      <c r="Z85" s="149" t="s">
        <v>146</v>
      </c>
      <c r="AA85" s="54"/>
      <c r="AB85" s="54"/>
      <c r="AC85" s="54"/>
    </row>
    <row r="86" spans="1:33" ht="15" customHeight="1" x14ac:dyDescent="0.25">
      <c r="A86" s="128">
        <v>4357</v>
      </c>
      <c r="B86" s="71" t="s">
        <v>30</v>
      </c>
      <c r="C86" s="77" t="s">
        <v>182</v>
      </c>
      <c r="D86" s="221">
        <v>3</v>
      </c>
      <c r="E86" s="226">
        <v>1</v>
      </c>
      <c r="F86" s="227" t="s">
        <v>44</v>
      </c>
      <c r="G86" s="222">
        <v>4</v>
      </c>
      <c r="H86" s="226">
        <v>2</v>
      </c>
      <c r="I86" s="228">
        <v>2</v>
      </c>
      <c r="J86" s="229"/>
      <c r="K86" s="216">
        <f t="shared" si="5"/>
        <v>4</v>
      </c>
      <c r="L86" s="230">
        <v>2</v>
      </c>
      <c r="M86" s="54"/>
      <c r="N86" s="60">
        <v>28</v>
      </c>
      <c r="O86" s="71" t="s">
        <v>31</v>
      </c>
      <c r="P86" s="112">
        <v>2</v>
      </c>
      <c r="Q86" s="116"/>
      <c r="R86" s="60">
        <v>28</v>
      </c>
      <c r="S86" s="71" t="s">
        <v>31</v>
      </c>
      <c r="T86" s="112">
        <v>2</v>
      </c>
      <c r="U86" s="53"/>
      <c r="V86" s="72">
        <v>28</v>
      </c>
      <c r="W86" s="84" t="s">
        <v>31</v>
      </c>
      <c r="X86" s="110">
        <v>1</v>
      </c>
      <c r="Y86" s="23"/>
      <c r="Z86" s="142">
        <v>28</v>
      </c>
      <c r="AA86" s="143" t="s">
        <v>31</v>
      </c>
      <c r="AB86" s="150">
        <v>1</v>
      </c>
      <c r="AC86" s="54"/>
    </row>
    <row r="87" spans="1:33" ht="15" customHeight="1" x14ac:dyDescent="0.25">
      <c r="A87" s="128">
        <v>1846</v>
      </c>
      <c r="B87" s="61" t="s">
        <v>83</v>
      </c>
      <c r="C87" s="77" t="s">
        <v>173</v>
      </c>
      <c r="D87" s="221">
        <v>5</v>
      </c>
      <c r="E87" s="226">
        <v>3</v>
      </c>
      <c r="F87" s="227">
        <v>3</v>
      </c>
      <c r="G87" s="222">
        <v>6</v>
      </c>
      <c r="H87" s="226">
        <v>4</v>
      </c>
      <c r="I87" s="228">
        <v>3</v>
      </c>
      <c r="J87" s="229"/>
      <c r="K87" s="216">
        <f t="shared" si="5"/>
        <v>7</v>
      </c>
      <c r="L87" s="231">
        <v>3</v>
      </c>
      <c r="M87" s="54"/>
      <c r="N87" s="60">
        <v>4357</v>
      </c>
      <c r="O87" s="71" t="s">
        <v>30</v>
      </c>
      <c r="P87" s="112">
        <v>3</v>
      </c>
      <c r="Q87" s="116"/>
      <c r="R87" s="70">
        <v>4212</v>
      </c>
      <c r="S87" s="62" t="s">
        <v>121</v>
      </c>
      <c r="T87" s="112">
        <v>3</v>
      </c>
      <c r="U87" s="53"/>
      <c r="V87" s="70">
        <v>4212</v>
      </c>
      <c r="W87" s="62" t="s">
        <v>114</v>
      </c>
      <c r="X87" s="112">
        <v>2</v>
      </c>
      <c r="Y87" s="23"/>
      <c r="Z87" s="142">
        <v>4357</v>
      </c>
      <c r="AA87" s="144" t="s">
        <v>30</v>
      </c>
      <c r="AB87" s="150">
        <v>2</v>
      </c>
      <c r="AC87" s="54"/>
    </row>
    <row r="88" spans="1:33" ht="15" customHeight="1" thickBot="1" x14ac:dyDescent="0.3">
      <c r="A88" s="245"/>
      <c r="B88" s="82"/>
      <c r="C88" s="246"/>
      <c r="D88" s="247"/>
      <c r="E88" s="234"/>
      <c r="F88" s="247"/>
      <c r="G88" s="248"/>
      <c r="H88" s="234"/>
      <c r="I88" s="253"/>
      <c r="J88" s="254"/>
      <c r="K88" s="255"/>
      <c r="L88" s="249"/>
      <c r="M88" s="54"/>
      <c r="N88" s="70">
        <v>4212</v>
      </c>
      <c r="O88" s="62" t="s">
        <v>53</v>
      </c>
      <c r="P88" s="112">
        <v>4</v>
      </c>
      <c r="Q88" s="116"/>
      <c r="R88" s="60">
        <v>1846</v>
      </c>
      <c r="S88" s="61" t="s">
        <v>83</v>
      </c>
      <c r="T88" s="112">
        <v>4</v>
      </c>
      <c r="U88" s="53"/>
      <c r="V88" s="60">
        <v>1846</v>
      </c>
      <c r="W88" s="61" t="s">
        <v>83</v>
      </c>
      <c r="X88" s="112">
        <v>3</v>
      </c>
      <c r="Y88" s="23"/>
      <c r="Z88" s="142">
        <v>1846</v>
      </c>
      <c r="AA88" s="120" t="s">
        <v>83</v>
      </c>
      <c r="AB88" s="150">
        <v>3</v>
      </c>
      <c r="AC88" s="54"/>
    </row>
    <row r="89" spans="1:33" ht="15" customHeight="1" x14ac:dyDescent="0.25">
      <c r="A89" s="187"/>
      <c r="B89" s="187"/>
      <c r="C89" s="187"/>
      <c r="D89" s="250"/>
      <c r="E89" s="250"/>
      <c r="F89" s="250"/>
      <c r="G89" s="250"/>
      <c r="H89" s="250"/>
      <c r="I89" s="250"/>
      <c r="J89" s="250"/>
      <c r="K89" s="250"/>
      <c r="L89" s="250"/>
      <c r="M89" s="54"/>
      <c r="N89" s="60">
        <v>1846</v>
      </c>
      <c r="O89" s="61" t="s">
        <v>83</v>
      </c>
      <c r="P89" s="112">
        <v>5</v>
      </c>
      <c r="Q89" s="116"/>
      <c r="R89" s="70">
        <v>4212</v>
      </c>
      <c r="S89" s="62" t="s">
        <v>114</v>
      </c>
      <c r="T89" s="112">
        <v>5</v>
      </c>
      <c r="U89" s="53"/>
      <c r="V89" s="60">
        <v>2045</v>
      </c>
      <c r="W89" s="77" t="s">
        <v>84</v>
      </c>
      <c r="X89" s="112">
        <v>4</v>
      </c>
      <c r="Y89" s="23"/>
      <c r="Z89" s="145"/>
      <c r="AA89" s="146" t="s">
        <v>144</v>
      </c>
      <c r="AB89" s="150">
        <v>4</v>
      </c>
      <c r="AC89" s="54"/>
    </row>
    <row r="90" spans="1:33" ht="15" customHeight="1" x14ac:dyDescent="0.25">
      <c r="A90" s="97"/>
      <c r="B90" s="262" t="s">
        <v>171</v>
      </c>
      <c r="C90" s="116"/>
      <c r="D90" s="116"/>
      <c r="E90" s="193"/>
      <c r="F90" s="116"/>
      <c r="G90" s="192"/>
      <c r="H90" s="193"/>
      <c r="I90" s="198"/>
      <c r="J90" s="198"/>
      <c r="K90" s="195"/>
      <c r="L90" s="196"/>
      <c r="M90" s="54"/>
      <c r="N90" s="72">
        <v>2045</v>
      </c>
      <c r="O90" s="73" t="s">
        <v>84</v>
      </c>
      <c r="P90" s="113">
        <v>6</v>
      </c>
      <c r="Q90" s="116"/>
      <c r="R90" s="74">
        <v>3447</v>
      </c>
      <c r="S90" s="62" t="s">
        <v>43</v>
      </c>
      <c r="T90" s="112">
        <v>6</v>
      </c>
      <c r="U90" s="53"/>
      <c r="V90" s="74">
        <v>3447</v>
      </c>
      <c r="W90" s="62" t="s">
        <v>43</v>
      </c>
      <c r="X90" s="112">
        <v>5</v>
      </c>
      <c r="Y90" s="23"/>
      <c r="Z90" s="147">
        <v>40</v>
      </c>
      <c r="AA90" s="147" t="s">
        <v>145</v>
      </c>
      <c r="AB90" s="150">
        <v>5</v>
      </c>
      <c r="AC90" s="54"/>
    </row>
    <row r="91" spans="1:33" ht="15" customHeight="1" x14ac:dyDescent="0.25">
      <c r="A91" s="251"/>
      <c r="B91" s="252"/>
      <c r="C91" s="57"/>
      <c r="D91" s="191"/>
      <c r="E91" s="193"/>
      <c r="F91" s="116"/>
      <c r="G91" s="192"/>
      <c r="H91" s="193"/>
      <c r="I91" s="198"/>
      <c r="J91" s="198"/>
      <c r="K91" s="195"/>
      <c r="L91" s="196"/>
      <c r="M91" s="54"/>
      <c r="N91" s="116"/>
      <c r="O91" s="53"/>
      <c r="P91" s="53"/>
      <c r="Q91" s="116"/>
      <c r="R91" s="75">
        <v>74</v>
      </c>
      <c r="S91" s="76" t="s">
        <v>115</v>
      </c>
      <c r="T91" s="113">
        <v>8</v>
      </c>
      <c r="U91" s="53"/>
      <c r="V91" s="94"/>
      <c r="W91" s="57"/>
      <c r="X91" s="53"/>
      <c r="Y91" s="23"/>
      <c r="Z91" s="23"/>
      <c r="AA91" s="54"/>
      <c r="AB91" s="54"/>
      <c r="AC91" s="54"/>
    </row>
    <row r="92" spans="1:33" ht="15" customHeight="1" x14ac:dyDescent="0.25">
      <c r="A92" s="32"/>
      <c r="B92" s="28"/>
      <c r="C92" s="28"/>
      <c r="D92" s="27"/>
      <c r="E92" s="40"/>
      <c r="F92" s="27"/>
      <c r="G92" s="26"/>
      <c r="H92" s="37"/>
      <c r="I92" s="39"/>
      <c r="J92" s="39"/>
      <c r="K92" s="26"/>
      <c r="L92" s="200"/>
      <c r="M92" s="54"/>
      <c r="N92" s="116"/>
      <c r="O92" s="56"/>
      <c r="P92" s="53"/>
      <c r="Q92" s="116"/>
      <c r="R92" s="115"/>
      <c r="S92" s="115"/>
      <c r="T92" s="114"/>
      <c r="U92" s="53"/>
      <c r="V92" s="57"/>
      <c r="W92" s="57"/>
      <c r="X92" s="53"/>
      <c r="Y92" s="23"/>
      <c r="Z92" s="23"/>
      <c r="AA92" s="54"/>
      <c r="AB92" s="54"/>
      <c r="AC92" s="54"/>
    </row>
    <row r="93" spans="1:33" ht="15" customHeight="1" x14ac:dyDescent="0.25">
      <c r="A93" s="32"/>
      <c r="B93" s="28"/>
      <c r="C93" s="28"/>
      <c r="D93" s="27"/>
      <c r="E93" s="40"/>
      <c r="F93" s="27"/>
      <c r="G93" s="26"/>
      <c r="H93" s="37"/>
      <c r="I93" s="39"/>
      <c r="J93" s="39"/>
      <c r="K93" s="26"/>
      <c r="L93" s="42"/>
      <c r="M93" s="54"/>
      <c r="N93" s="53"/>
      <c r="O93" s="53"/>
      <c r="P93" s="53"/>
      <c r="Q93" s="53"/>
      <c r="R93" s="111"/>
      <c r="S93" s="111"/>
      <c r="T93" s="111"/>
      <c r="U93" s="53"/>
      <c r="V93" s="57"/>
      <c r="W93" s="57"/>
      <c r="X93" s="53"/>
      <c r="Y93" s="23"/>
      <c r="Z93" s="23"/>
      <c r="AA93" s="54"/>
      <c r="AB93" s="54"/>
      <c r="AC93" s="54"/>
    </row>
    <row r="94" spans="1:33" ht="15" customHeight="1" thickBot="1" x14ac:dyDescent="0.3">
      <c r="A94" s="7"/>
      <c r="L94" s="2"/>
      <c r="M94" s="54"/>
      <c r="N94" s="53"/>
      <c r="O94" s="53"/>
      <c r="P94" s="53"/>
      <c r="Q94" s="53"/>
      <c r="R94" s="111"/>
      <c r="S94" s="111"/>
      <c r="T94" s="111"/>
      <c r="U94" s="53"/>
      <c r="V94" s="53"/>
      <c r="W94" s="53"/>
      <c r="X94" s="53"/>
      <c r="Y94" s="23"/>
      <c r="Z94" s="23"/>
      <c r="AA94" s="54"/>
      <c r="AB94" s="54"/>
      <c r="AC94" s="54"/>
    </row>
    <row r="95" spans="1:33" ht="18" customHeight="1" x14ac:dyDescent="0.3">
      <c r="A95" s="126" t="s">
        <v>10</v>
      </c>
      <c r="B95" s="8"/>
      <c r="C95" s="8"/>
      <c r="D95" s="8"/>
      <c r="E95" s="8"/>
      <c r="F95" s="8"/>
      <c r="G95" s="9" t="s">
        <v>15</v>
      </c>
      <c r="H95" s="10" t="s">
        <v>12</v>
      </c>
      <c r="I95" s="127"/>
      <c r="J95" s="127"/>
      <c r="K95" s="10" t="s">
        <v>12</v>
      </c>
      <c r="L95" s="8"/>
      <c r="M95" s="54"/>
      <c r="N95" s="53"/>
      <c r="O95" s="53"/>
      <c r="P95" s="53"/>
      <c r="Q95" s="53"/>
      <c r="R95" s="111"/>
      <c r="S95" s="111"/>
      <c r="T95" s="111"/>
      <c r="U95" s="53"/>
      <c r="V95" s="53"/>
      <c r="W95" s="53"/>
      <c r="X95" s="53"/>
      <c r="Y95" s="23"/>
      <c r="Z95" s="23"/>
      <c r="AA95" s="54"/>
      <c r="AB95" s="54"/>
      <c r="AC95" s="54"/>
    </row>
    <row r="96" spans="1:33" ht="39" customHeight="1" thickBot="1" x14ac:dyDescent="0.3">
      <c r="A96" s="261" t="s">
        <v>170</v>
      </c>
      <c r="B96" s="13" t="s">
        <v>2</v>
      </c>
      <c r="C96" s="13"/>
      <c r="D96" s="14" t="s">
        <v>85</v>
      </c>
      <c r="E96" s="15" t="s">
        <v>86</v>
      </c>
      <c r="F96" s="16" t="s">
        <v>87</v>
      </c>
      <c r="G96" s="17" t="s">
        <v>16</v>
      </c>
      <c r="H96" s="18" t="s">
        <v>18</v>
      </c>
      <c r="I96" s="19" t="s">
        <v>88</v>
      </c>
      <c r="J96" s="45" t="s">
        <v>47</v>
      </c>
      <c r="K96" s="20" t="s">
        <v>25</v>
      </c>
      <c r="L96" s="34" t="s">
        <v>6</v>
      </c>
      <c r="M96" s="54"/>
      <c r="N96" s="106" t="s">
        <v>89</v>
      </c>
      <c r="O96" s="53"/>
      <c r="P96" s="53"/>
      <c r="Q96" s="53"/>
      <c r="R96" s="108" t="s">
        <v>122</v>
      </c>
      <c r="S96" s="107"/>
      <c r="T96" s="107"/>
      <c r="U96" s="107"/>
      <c r="V96" s="53"/>
      <c r="W96" s="53"/>
      <c r="X96" s="53"/>
      <c r="Y96" s="23"/>
      <c r="Z96" s="149" t="s">
        <v>152</v>
      </c>
      <c r="AA96" s="54"/>
      <c r="AB96" s="54"/>
      <c r="AC96" s="54"/>
    </row>
    <row r="97" spans="1:29" ht="15" customHeight="1" x14ac:dyDescent="0.25">
      <c r="A97" s="135">
        <v>546</v>
      </c>
      <c r="B97" s="59" t="s">
        <v>127</v>
      </c>
      <c r="C97" s="308" t="s">
        <v>198</v>
      </c>
      <c r="D97" s="280">
        <v>1</v>
      </c>
      <c r="E97" s="281">
        <v>1</v>
      </c>
      <c r="F97" s="282">
        <v>1</v>
      </c>
      <c r="G97" s="283">
        <v>2</v>
      </c>
      <c r="H97" s="283">
        <v>1</v>
      </c>
      <c r="I97" s="284">
        <v>1</v>
      </c>
      <c r="J97" s="285"/>
      <c r="K97" s="216">
        <f t="shared" ref="K97:K98" si="6">SUM(H97:J97)</f>
        <v>2</v>
      </c>
      <c r="L97" s="225">
        <v>1</v>
      </c>
      <c r="M97" s="54"/>
      <c r="N97" s="58">
        <v>546</v>
      </c>
      <c r="O97" s="59" t="s">
        <v>127</v>
      </c>
      <c r="P97" s="110">
        <v>1</v>
      </c>
      <c r="Q97" s="109"/>
      <c r="R97" s="60">
        <v>4376</v>
      </c>
      <c r="S97" s="62" t="s">
        <v>7</v>
      </c>
      <c r="T97" s="112">
        <v>1</v>
      </c>
      <c r="U97" s="53"/>
      <c r="V97" s="109" t="s">
        <v>123</v>
      </c>
      <c r="W97" s="53"/>
      <c r="X97" s="116"/>
      <c r="Y97" s="23"/>
      <c r="Z97" s="152">
        <v>4376</v>
      </c>
      <c r="AA97" s="147" t="s">
        <v>166</v>
      </c>
      <c r="AB97" s="173">
        <v>1</v>
      </c>
      <c r="AC97" s="54"/>
    </row>
    <row r="98" spans="1:29" ht="15" customHeight="1" thickBot="1" x14ac:dyDescent="0.3">
      <c r="A98" s="130">
        <v>47</v>
      </c>
      <c r="B98" s="136" t="s">
        <v>129</v>
      </c>
      <c r="C98" s="140" t="s">
        <v>180</v>
      </c>
      <c r="D98" s="286">
        <v>3</v>
      </c>
      <c r="E98" s="287">
        <v>3</v>
      </c>
      <c r="F98" s="288">
        <v>3</v>
      </c>
      <c r="G98" s="289">
        <v>6</v>
      </c>
      <c r="H98" s="289">
        <v>3</v>
      </c>
      <c r="I98" s="290">
        <v>2</v>
      </c>
      <c r="J98" s="291"/>
      <c r="K98" s="216">
        <f t="shared" si="6"/>
        <v>5</v>
      </c>
      <c r="L98" s="292">
        <v>2</v>
      </c>
      <c r="M98" s="54"/>
      <c r="N98" s="60">
        <v>4581</v>
      </c>
      <c r="O98" s="77" t="s">
        <v>128</v>
      </c>
      <c r="P98" s="112">
        <v>2</v>
      </c>
      <c r="Q98" s="116"/>
      <c r="R98" s="60">
        <v>4581</v>
      </c>
      <c r="S98" s="77" t="s">
        <v>39</v>
      </c>
      <c r="T98" s="112">
        <v>2</v>
      </c>
      <c r="U98" s="53"/>
      <c r="V98" s="60">
        <v>4376</v>
      </c>
      <c r="W98" s="62" t="s">
        <v>7</v>
      </c>
      <c r="X98" s="112">
        <v>1</v>
      </c>
      <c r="Y98" s="23"/>
      <c r="Z98" s="160">
        <v>47</v>
      </c>
      <c r="AA98" s="172" t="s">
        <v>112</v>
      </c>
      <c r="AB98" s="173">
        <v>2</v>
      </c>
      <c r="AC98" s="54"/>
    </row>
    <row r="99" spans="1:29" ht="15" customHeight="1" x14ac:dyDescent="0.25">
      <c r="M99" s="54"/>
      <c r="N99" s="60">
        <v>47</v>
      </c>
      <c r="O99" s="71" t="s">
        <v>129</v>
      </c>
      <c r="P99" s="112">
        <v>3</v>
      </c>
      <c r="Q99" s="116"/>
      <c r="R99" s="72">
        <v>47</v>
      </c>
      <c r="S99" s="84" t="s">
        <v>112</v>
      </c>
      <c r="T99" s="113">
        <v>3</v>
      </c>
      <c r="U99" s="53"/>
      <c r="V99" s="60">
        <v>4581</v>
      </c>
      <c r="W99" s="77" t="s">
        <v>39</v>
      </c>
      <c r="X99" s="112">
        <v>2</v>
      </c>
      <c r="Y99" s="23"/>
      <c r="Z99" s="148"/>
      <c r="AA99" s="162"/>
      <c r="AB99" s="54"/>
      <c r="AC99" s="54"/>
    </row>
    <row r="100" spans="1:29" ht="15" customHeight="1" x14ac:dyDescent="0.25">
      <c r="B100" s="262" t="s">
        <v>171</v>
      </c>
      <c r="M100" s="54"/>
      <c r="N100" s="56"/>
      <c r="O100" s="53"/>
      <c r="P100" s="57"/>
      <c r="Q100" s="116"/>
      <c r="R100" s="115"/>
      <c r="S100" s="115"/>
      <c r="T100" s="114"/>
      <c r="U100" s="53"/>
      <c r="V100" s="60">
        <v>47</v>
      </c>
      <c r="W100" s="71" t="s">
        <v>112</v>
      </c>
      <c r="X100" s="112">
        <v>3</v>
      </c>
      <c r="Y100" s="23"/>
      <c r="Z100" s="148"/>
      <c r="AA100" s="162"/>
      <c r="AB100" s="54"/>
      <c r="AC100" s="54"/>
    </row>
    <row r="101" spans="1:29" ht="15" customHeight="1" thickBot="1" x14ac:dyDescent="0.3">
      <c r="A101" s="6"/>
      <c r="L101" s="3"/>
      <c r="M101" s="54"/>
      <c r="N101" s="56"/>
      <c r="O101" s="53"/>
      <c r="P101" s="57"/>
      <c r="Q101" s="116"/>
      <c r="R101" s="111"/>
      <c r="S101" s="111"/>
      <c r="T101" s="111"/>
      <c r="U101" s="53"/>
      <c r="V101" s="94"/>
      <c r="W101" s="57"/>
      <c r="X101" s="53"/>
      <c r="Y101" s="23"/>
      <c r="Z101" s="148"/>
      <c r="AA101" s="162"/>
      <c r="AB101" s="54"/>
      <c r="AC101" s="54"/>
    </row>
    <row r="102" spans="1:29" ht="20.25" customHeight="1" x14ac:dyDescent="0.3">
      <c r="A102" s="126" t="s">
        <v>11</v>
      </c>
      <c r="B102" s="8"/>
      <c r="C102" s="8"/>
      <c r="D102" s="8"/>
      <c r="E102" s="8"/>
      <c r="F102" s="8"/>
      <c r="G102" s="9" t="s">
        <v>15</v>
      </c>
      <c r="H102" s="10" t="s">
        <v>12</v>
      </c>
      <c r="I102" s="127"/>
      <c r="J102" s="127"/>
      <c r="K102" s="10" t="s">
        <v>12</v>
      </c>
      <c r="L102" s="8"/>
      <c r="M102" s="54"/>
      <c r="N102" s="57"/>
      <c r="O102" s="57"/>
      <c r="P102" s="57"/>
      <c r="Q102" s="116"/>
      <c r="R102" s="111"/>
      <c r="S102" s="111"/>
      <c r="T102" s="111"/>
      <c r="U102" s="53"/>
      <c r="V102" s="94"/>
      <c r="W102" s="57"/>
      <c r="X102" s="53"/>
      <c r="Y102" s="23"/>
      <c r="Z102" s="148"/>
      <c r="AA102" s="162"/>
      <c r="AB102" s="54"/>
      <c r="AC102" s="54"/>
    </row>
    <row r="103" spans="1:29" ht="39" customHeight="1" thickBot="1" x14ac:dyDescent="0.3">
      <c r="A103" s="261" t="s">
        <v>170</v>
      </c>
      <c r="B103" s="21" t="s">
        <v>2</v>
      </c>
      <c r="C103" s="21"/>
      <c r="D103" s="14" t="s">
        <v>85</v>
      </c>
      <c r="E103" s="15" t="s">
        <v>86</v>
      </c>
      <c r="F103" s="16" t="s">
        <v>87</v>
      </c>
      <c r="G103" s="17" t="s">
        <v>16</v>
      </c>
      <c r="H103" s="18" t="s">
        <v>18</v>
      </c>
      <c r="I103" s="19" t="s">
        <v>88</v>
      </c>
      <c r="J103" s="45" t="s">
        <v>47</v>
      </c>
      <c r="K103" s="20" t="s">
        <v>25</v>
      </c>
      <c r="L103" s="34" t="s">
        <v>6</v>
      </c>
      <c r="M103" s="54"/>
      <c r="N103" s="106" t="s">
        <v>89</v>
      </c>
      <c r="O103" s="53"/>
      <c r="P103" s="57"/>
      <c r="Q103" s="116"/>
      <c r="R103" s="108" t="s">
        <v>122</v>
      </c>
      <c r="S103" s="107"/>
      <c r="T103" s="107"/>
      <c r="U103" s="107"/>
      <c r="V103" s="94"/>
      <c r="W103" s="57"/>
      <c r="X103" s="53"/>
      <c r="Y103" s="23"/>
      <c r="Z103" s="149" t="s">
        <v>153</v>
      </c>
      <c r="AA103" s="162"/>
      <c r="AB103" s="54"/>
      <c r="AC103" s="54"/>
    </row>
    <row r="104" spans="1:29" ht="15" customHeight="1" x14ac:dyDescent="0.25">
      <c r="A104" s="128">
        <v>546</v>
      </c>
      <c r="B104" s="61" t="s">
        <v>73</v>
      </c>
      <c r="C104" s="308" t="s">
        <v>198</v>
      </c>
      <c r="D104" s="219">
        <v>2</v>
      </c>
      <c r="E104" s="220">
        <v>1</v>
      </c>
      <c r="F104" s="236">
        <v>1</v>
      </c>
      <c r="G104" s="222">
        <v>2</v>
      </c>
      <c r="H104" s="220">
        <v>1</v>
      </c>
      <c r="I104" s="223">
        <v>1</v>
      </c>
      <c r="J104" s="224"/>
      <c r="K104" s="216">
        <f t="shared" ref="K104:K109" si="7">SUM(H104:J104)</f>
        <v>2</v>
      </c>
      <c r="L104" s="225">
        <v>1</v>
      </c>
      <c r="M104" s="54"/>
      <c r="N104" s="78">
        <v>699</v>
      </c>
      <c r="O104" s="79" t="s">
        <v>108</v>
      </c>
      <c r="P104" s="112">
        <v>1</v>
      </c>
      <c r="Q104" s="116"/>
      <c r="R104" s="60">
        <v>4376</v>
      </c>
      <c r="S104" s="62" t="s">
        <v>106</v>
      </c>
      <c r="T104" s="110">
        <v>1</v>
      </c>
      <c r="U104" s="53"/>
      <c r="V104" s="109" t="s">
        <v>123</v>
      </c>
      <c r="W104" s="53"/>
      <c r="X104" s="53"/>
      <c r="Y104" s="23"/>
      <c r="Z104" s="152">
        <v>4376</v>
      </c>
      <c r="AA104" s="147" t="s">
        <v>106</v>
      </c>
      <c r="AB104" s="173">
        <v>1</v>
      </c>
      <c r="AC104" s="54"/>
    </row>
    <row r="105" spans="1:29" ht="15" customHeight="1" x14ac:dyDescent="0.25">
      <c r="A105" s="132">
        <v>3915</v>
      </c>
      <c r="B105" s="79" t="s">
        <v>108</v>
      </c>
      <c r="C105" s="77" t="s">
        <v>181</v>
      </c>
      <c r="D105" s="221">
        <v>1</v>
      </c>
      <c r="E105" s="226">
        <v>2</v>
      </c>
      <c r="F105" s="235">
        <v>3</v>
      </c>
      <c r="G105" s="222">
        <v>3</v>
      </c>
      <c r="H105" s="226">
        <v>2</v>
      </c>
      <c r="I105" s="228">
        <v>2</v>
      </c>
      <c r="J105" s="229"/>
      <c r="K105" s="216">
        <f t="shared" si="7"/>
        <v>4</v>
      </c>
      <c r="L105" s="230">
        <v>2</v>
      </c>
      <c r="M105" s="54"/>
      <c r="N105" s="60">
        <v>546</v>
      </c>
      <c r="O105" s="61" t="s">
        <v>73</v>
      </c>
      <c r="P105" s="112">
        <v>2</v>
      </c>
      <c r="Q105" s="116"/>
      <c r="R105" s="60">
        <v>699</v>
      </c>
      <c r="S105" s="77" t="s">
        <v>21</v>
      </c>
      <c r="T105" s="112">
        <v>2</v>
      </c>
      <c r="U105" s="53"/>
      <c r="V105" s="60">
        <v>4376</v>
      </c>
      <c r="W105" s="62" t="s">
        <v>106</v>
      </c>
      <c r="X105" s="110">
        <v>1</v>
      </c>
      <c r="Y105" s="23"/>
      <c r="Z105" s="152">
        <v>3915</v>
      </c>
      <c r="AA105" s="144" t="s">
        <v>108</v>
      </c>
      <c r="AB105" s="173">
        <v>2</v>
      </c>
      <c r="AC105" s="54"/>
    </row>
    <row r="106" spans="1:29" ht="15" customHeight="1" x14ac:dyDescent="0.25">
      <c r="A106" s="133">
        <v>24</v>
      </c>
      <c r="B106" s="62" t="s">
        <v>34</v>
      </c>
      <c r="C106" s="143" t="s">
        <v>208</v>
      </c>
      <c r="D106" s="221">
        <v>4</v>
      </c>
      <c r="E106" s="226">
        <v>4</v>
      </c>
      <c r="F106" s="235">
        <v>4</v>
      </c>
      <c r="G106" s="222">
        <v>8</v>
      </c>
      <c r="H106" s="226">
        <v>4</v>
      </c>
      <c r="I106" s="228">
        <v>3</v>
      </c>
      <c r="J106" s="229"/>
      <c r="K106" s="216">
        <f t="shared" si="7"/>
        <v>7</v>
      </c>
      <c r="L106" s="230">
        <v>3</v>
      </c>
      <c r="M106" s="54"/>
      <c r="N106" s="60">
        <v>546</v>
      </c>
      <c r="O106" s="62" t="s">
        <v>74</v>
      </c>
      <c r="P106" s="112">
        <v>3</v>
      </c>
      <c r="Q106" s="53"/>
      <c r="R106" s="60">
        <v>4376</v>
      </c>
      <c r="S106" s="71" t="s">
        <v>107</v>
      </c>
      <c r="T106" s="112">
        <v>3</v>
      </c>
      <c r="U106" s="53"/>
      <c r="V106" s="60">
        <v>4376</v>
      </c>
      <c r="W106" s="71" t="s">
        <v>107</v>
      </c>
      <c r="X106" s="112">
        <v>2</v>
      </c>
      <c r="Y106" s="23"/>
      <c r="Z106" s="152">
        <v>26</v>
      </c>
      <c r="AA106" s="143" t="s">
        <v>34</v>
      </c>
      <c r="AB106" s="173">
        <v>3</v>
      </c>
      <c r="AC106" s="54"/>
    </row>
    <row r="107" spans="1:29" ht="15" customHeight="1" x14ac:dyDescent="0.25">
      <c r="A107" s="134">
        <v>10</v>
      </c>
      <c r="B107" s="81" t="s">
        <v>49</v>
      </c>
      <c r="C107" s="306" t="s">
        <v>175</v>
      </c>
      <c r="D107" s="221">
        <v>6</v>
      </c>
      <c r="E107" s="226">
        <v>6</v>
      </c>
      <c r="F107" s="239">
        <v>6</v>
      </c>
      <c r="G107" s="222">
        <v>12</v>
      </c>
      <c r="H107" s="226">
        <v>6</v>
      </c>
      <c r="I107" s="228">
        <v>4</v>
      </c>
      <c r="J107" s="272">
        <v>0.1</v>
      </c>
      <c r="K107" s="216">
        <f t="shared" si="7"/>
        <v>10.1</v>
      </c>
      <c r="L107" s="231">
        <v>4</v>
      </c>
      <c r="M107" s="54"/>
      <c r="N107" s="63">
        <v>24</v>
      </c>
      <c r="O107" s="62" t="s">
        <v>34</v>
      </c>
      <c r="P107" s="112">
        <v>4</v>
      </c>
      <c r="Q107" s="53"/>
      <c r="R107" s="60">
        <v>26</v>
      </c>
      <c r="S107" s="71" t="s">
        <v>34</v>
      </c>
      <c r="T107" s="112">
        <v>4</v>
      </c>
      <c r="U107" s="53"/>
      <c r="V107" s="60">
        <v>3915</v>
      </c>
      <c r="W107" s="77" t="s">
        <v>108</v>
      </c>
      <c r="X107" s="112">
        <v>3</v>
      </c>
      <c r="Y107" s="23"/>
      <c r="Z107" s="152">
        <v>978</v>
      </c>
      <c r="AA107" s="144" t="s">
        <v>167</v>
      </c>
      <c r="AB107" s="173">
        <v>4</v>
      </c>
      <c r="AC107" s="54"/>
    </row>
    <row r="108" spans="1:29" ht="15" customHeight="1" x14ac:dyDescent="0.25">
      <c r="A108" s="128">
        <v>4631</v>
      </c>
      <c r="B108" s="77" t="s">
        <v>75</v>
      </c>
      <c r="C108" s="306" t="s">
        <v>175</v>
      </c>
      <c r="D108" s="221">
        <v>5</v>
      </c>
      <c r="E108" s="226">
        <v>5</v>
      </c>
      <c r="F108" s="239">
        <v>5</v>
      </c>
      <c r="G108" s="222">
        <v>10</v>
      </c>
      <c r="H108" s="226">
        <v>5</v>
      </c>
      <c r="I108" s="228">
        <v>5</v>
      </c>
      <c r="J108" s="272">
        <v>0.2</v>
      </c>
      <c r="K108" s="216">
        <f t="shared" si="7"/>
        <v>10.199999999999999</v>
      </c>
      <c r="L108" s="231">
        <v>5</v>
      </c>
      <c r="M108" s="54"/>
      <c r="N108" s="60">
        <v>4631</v>
      </c>
      <c r="O108" s="77" t="s">
        <v>75</v>
      </c>
      <c r="P108" s="112">
        <v>5</v>
      </c>
      <c r="Q108" s="53"/>
      <c r="R108" s="60">
        <v>4631</v>
      </c>
      <c r="S108" s="77" t="s">
        <v>109</v>
      </c>
      <c r="T108" s="112">
        <v>5</v>
      </c>
      <c r="U108" s="53"/>
      <c r="V108" s="60">
        <v>26</v>
      </c>
      <c r="W108" s="71" t="s">
        <v>34</v>
      </c>
      <c r="X108" s="112">
        <v>4</v>
      </c>
      <c r="Y108" s="23"/>
      <c r="Z108" s="154">
        <v>10</v>
      </c>
      <c r="AA108" s="143" t="s">
        <v>49</v>
      </c>
      <c r="AB108" s="173">
        <v>5</v>
      </c>
      <c r="AC108" s="54"/>
    </row>
    <row r="109" spans="1:29" ht="15" customHeight="1" thickBot="1" x14ac:dyDescent="0.3">
      <c r="A109" s="259"/>
      <c r="B109" s="260"/>
      <c r="C109" s="260"/>
      <c r="D109" s="293"/>
      <c r="E109" s="293"/>
      <c r="F109" s="293"/>
      <c r="G109" s="293"/>
      <c r="H109" s="293"/>
      <c r="I109" s="253"/>
      <c r="J109" s="254"/>
      <c r="K109" s="305"/>
      <c r="L109" s="279"/>
      <c r="M109" s="54"/>
      <c r="N109" s="80">
        <v>10</v>
      </c>
      <c r="O109" s="81" t="s">
        <v>49</v>
      </c>
      <c r="P109" s="112">
        <v>6</v>
      </c>
      <c r="Q109" s="53"/>
      <c r="R109" s="88">
        <v>10</v>
      </c>
      <c r="S109" s="71" t="s">
        <v>49</v>
      </c>
      <c r="T109" s="112">
        <v>6</v>
      </c>
      <c r="U109" s="53"/>
      <c r="V109" s="60">
        <v>4631</v>
      </c>
      <c r="W109" s="77" t="s">
        <v>109</v>
      </c>
      <c r="X109" s="112">
        <v>5</v>
      </c>
      <c r="Y109" s="23"/>
      <c r="Z109" s="154">
        <v>82</v>
      </c>
      <c r="AA109" s="143" t="s">
        <v>168</v>
      </c>
      <c r="AB109" s="173">
        <v>6</v>
      </c>
      <c r="AC109" s="54"/>
    </row>
    <row r="110" spans="1:29" ht="15" customHeight="1" x14ac:dyDescent="0.25">
      <c r="A110" s="201"/>
      <c r="B110" s="256"/>
      <c r="C110" s="41"/>
      <c r="D110" s="203"/>
      <c r="E110" s="257"/>
      <c r="F110" s="204"/>
      <c r="G110" s="258"/>
      <c r="H110" s="257"/>
      <c r="I110" s="218"/>
      <c r="J110" s="218"/>
      <c r="K110" s="189"/>
      <c r="L110" s="190"/>
      <c r="M110" s="54"/>
      <c r="N110" s="60">
        <v>699</v>
      </c>
      <c r="O110" s="61" t="s">
        <v>130</v>
      </c>
      <c r="P110" s="112">
        <v>7</v>
      </c>
      <c r="Q110" s="53"/>
      <c r="R110" s="60">
        <v>699</v>
      </c>
      <c r="S110" s="77" t="s">
        <v>130</v>
      </c>
      <c r="T110" s="112">
        <v>7</v>
      </c>
      <c r="U110" s="53"/>
      <c r="V110" s="88">
        <v>10</v>
      </c>
      <c r="W110" s="71" t="s">
        <v>49</v>
      </c>
      <c r="X110" s="112">
        <v>6</v>
      </c>
      <c r="Y110" s="23"/>
      <c r="Z110" s="152">
        <v>4631</v>
      </c>
      <c r="AA110" s="144" t="s">
        <v>109</v>
      </c>
      <c r="AB110" s="173">
        <v>7</v>
      </c>
      <c r="AC110" s="54"/>
    </row>
    <row r="111" spans="1:29" ht="15" customHeight="1" x14ac:dyDescent="0.25">
      <c r="A111" s="97"/>
      <c r="B111" s="262" t="s">
        <v>171</v>
      </c>
      <c r="C111" s="27"/>
      <c r="D111" s="116"/>
      <c r="E111" s="193"/>
      <c r="F111" s="191"/>
      <c r="G111" s="192"/>
      <c r="H111" s="193"/>
      <c r="I111" s="198"/>
      <c r="J111" s="198"/>
      <c r="K111" s="195"/>
      <c r="L111" s="196"/>
      <c r="M111" s="54"/>
      <c r="N111" s="69">
        <v>7</v>
      </c>
      <c r="O111" s="82" t="s">
        <v>76</v>
      </c>
      <c r="P111" s="113">
        <v>8</v>
      </c>
      <c r="Q111" s="53"/>
      <c r="R111" s="72">
        <v>4231</v>
      </c>
      <c r="S111" s="73" t="s">
        <v>111</v>
      </c>
      <c r="T111" s="113">
        <v>8</v>
      </c>
      <c r="U111" s="53"/>
      <c r="V111" s="60">
        <v>3915</v>
      </c>
      <c r="W111" s="77" t="s">
        <v>110</v>
      </c>
      <c r="X111" s="112">
        <v>7</v>
      </c>
      <c r="Y111" s="23"/>
      <c r="Z111" s="23"/>
      <c r="AA111" s="54"/>
      <c r="AB111" s="54"/>
      <c r="AC111" s="54"/>
    </row>
    <row r="112" spans="1:29" ht="15" customHeight="1" x14ac:dyDescent="0.25">
      <c r="A112" s="28"/>
      <c r="B112" s="29"/>
      <c r="C112" s="30"/>
      <c r="D112" s="36"/>
      <c r="E112" s="31"/>
      <c r="F112" s="24"/>
      <c r="G112" s="25"/>
      <c r="H112" s="31"/>
      <c r="I112" s="39"/>
      <c r="J112" s="39"/>
      <c r="K112" s="26"/>
      <c r="L112" s="38"/>
      <c r="M112" s="54"/>
      <c r="N112" s="117"/>
      <c r="O112" s="117"/>
      <c r="P112" s="117"/>
      <c r="Q112" s="53"/>
      <c r="R112" s="117"/>
      <c r="S112" s="117"/>
      <c r="T112" s="117"/>
      <c r="U112" s="91"/>
      <c r="V112" s="72">
        <v>4231</v>
      </c>
      <c r="W112" s="73" t="s">
        <v>111</v>
      </c>
      <c r="X112" s="113">
        <v>8</v>
      </c>
      <c r="Y112" s="23"/>
      <c r="Z112" s="23"/>
      <c r="AA112" s="54"/>
      <c r="AB112" s="54"/>
      <c r="AC112" s="54"/>
    </row>
    <row r="113" spans="1:29" ht="15" customHeight="1" x14ac:dyDescent="0.25">
      <c r="A113" s="28"/>
      <c r="B113" s="29"/>
      <c r="C113" s="30"/>
      <c r="D113" s="36"/>
      <c r="E113" s="31"/>
      <c r="F113" s="24"/>
      <c r="G113" s="25"/>
      <c r="H113" s="31"/>
      <c r="I113" s="39"/>
      <c r="J113" s="39"/>
      <c r="K113" s="26"/>
      <c r="L113" s="38"/>
      <c r="M113" s="54"/>
      <c r="N113" s="53"/>
      <c r="O113" s="53"/>
      <c r="P113" s="53"/>
      <c r="Q113" s="53"/>
      <c r="R113" s="53"/>
      <c r="S113" s="53"/>
      <c r="T113" s="116"/>
      <c r="U113" s="53"/>
      <c r="V113" s="117"/>
      <c r="W113" s="117"/>
      <c r="X113" s="117"/>
      <c r="Y113" s="23"/>
      <c r="Z113" s="23"/>
      <c r="AA113" s="54"/>
      <c r="AB113" s="54"/>
      <c r="AC113" s="54"/>
    </row>
    <row r="114" spans="1:29" ht="15" customHeight="1" thickBot="1" x14ac:dyDescent="0.3">
      <c r="D114" s="4"/>
      <c r="E114" s="3"/>
      <c r="G114" s="2"/>
      <c r="H114" s="2"/>
      <c r="I114" s="2"/>
      <c r="J114" s="2"/>
      <c r="K114" s="2"/>
      <c r="L114" s="2"/>
      <c r="M114" s="54"/>
      <c r="N114" s="53"/>
      <c r="O114" s="53"/>
      <c r="P114" s="53"/>
      <c r="Q114" s="53"/>
      <c r="R114" s="53"/>
      <c r="S114" s="53"/>
      <c r="T114" s="116"/>
      <c r="U114" s="53"/>
      <c r="V114" s="97"/>
      <c r="W114" s="98"/>
      <c r="X114" s="116"/>
      <c r="Y114" s="23"/>
      <c r="Z114" s="23"/>
      <c r="AA114" s="54"/>
      <c r="AB114" s="54"/>
      <c r="AC114" s="54"/>
    </row>
    <row r="115" spans="1:29" ht="17.25" customHeight="1" x14ac:dyDescent="0.3">
      <c r="A115" s="126" t="s">
        <v>26</v>
      </c>
      <c r="B115" s="8"/>
      <c r="C115" s="8"/>
      <c r="D115" s="8"/>
      <c r="E115" s="8"/>
      <c r="F115" s="8"/>
      <c r="G115" s="9" t="s">
        <v>15</v>
      </c>
      <c r="H115" s="10" t="s">
        <v>12</v>
      </c>
      <c r="I115" s="127"/>
      <c r="J115" s="127"/>
      <c r="K115" s="10" t="s">
        <v>12</v>
      </c>
      <c r="L115" s="8"/>
      <c r="M115" s="54"/>
      <c r="N115" s="111"/>
      <c r="O115" s="111"/>
      <c r="P115" s="111"/>
      <c r="Q115" s="53"/>
      <c r="R115" s="111"/>
      <c r="S115" s="111"/>
      <c r="T115" s="111"/>
      <c r="U115" s="53"/>
      <c r="V115" s="111"/>
      <c r="W115" s="111"/>
      <c r="X115" s="107"/>
      <c r="Y115" s="23"/>
      <c r="Z115" s="23"/>
      <c r="AA115" s="54"/>
      <c r="AB115" s="54"/>
      <c r="AC115" s="54"/>
    </row>
    <row r="116" spans="1:29" ht="39" customHeight="1" thickBot="1" x14ac:dyDescent="0.3">
      <c r="A116" s="33" t="s">
        <v>1</v>
      </c>
      <c r="B116" s="13" t="s">
        <v>2</v>
      </c>
      <c r="C116" s="13"/>
      <c r="D116" s="14" t="s">
        <v>85</v>
      </c>
      <c r="E116" s="15" t="s">
        <v>86</v>
      </c>
      <c r="F116" s="16" t="s">
        <v>87</v>
      </c>
      <c r="G116" s="17" t="s">
        <v>16</v>
      </c>
      <c r="H116" s="18" t="s">
        <v>18</v>
      </c>
      <c r="I116" s="19" t="s">
        <v>88</v>
      </c>
      <c r="J116" s="45" t="s">
        <v>47</v>
      </c>
      <c r="K116" s="20" t="s">
        <v>25</v>
      </c>
      <c r="L116" s="34" t="s">
        <v>6</v>
      </c>
      <c r="M116" s="54"/>
      <c r="N116" s="106" t="s">
        <v>89</v>
      </c>
      <c r="O116" s="53"/>
      <c r="P116" s="53"/>
      <c r="Q116" s="109"/>
      <c r="R116" s="108" t="s">
        <v>122</v>
      </c>
      <c r="S116" s="107"/>
      <c r="T116" s="107"/>
      <c r="U116" s="107"/>
      <c r="V116" s="111"/>
      <c r="W116" s="111"/>
      <c r="X116" s="111"/>
      <c r="Y116" s="23"/>
      <c r="Z116" s="149" t="s">
        <v>153</v>
      </c>
      <c r="AA116" s="54"/>
      <c r="AB116" s="54"/>
      <c r="AC116" s="54"/>
    </row>
    <row r="117" spans="1:29" ht="15" customHeight="1" x14ac:dyDescent="0.25">
      <c r="A117" s="128">
        <v>28</v>
      </c>
      <c r="B117" s="61" t="s">
        <v>91</v>
      </c>
      <c r="C117" s="77" t="s">
        <v>206</v>
      </c>
      <c r="D117" s="227" t="s">
        <v>44</v>
      </c>
      <c r="E117" s="227">
        <v>1</v>
      </c>
      <c r="F117" s="235">
        <v>1</v>
      </c>
      <c r="G117" s="222">
        <v>1</v>
      </c>
      <c r="H117" s="294">
        <v>1</v>
      </c>
      <c r="I117" s="269">
        <v>1</v>
      </c>
      <c r="J117" s="270"/>
      <c r="K117" s="216">
        <f t="shared" ref="K117:K119" si="8">SUM(H117:J117)</f>
        <v>2</v>
      </c>
      <c r="L117" s="225">
        <v>1</v>
      </c>
      <c r="M117" s="54"/>
      <c r="N117" s="83">
        <v>4242</v>
      </c>
      <c r="O117" s="61" t="s">
        <v>41</v>
      </c>
      <c r="P117" s="112">
        <v>1</v>
      </c>
      <c r="Q117" s="116"/>
      <c r="R117" s="60">
        <v>28</v>
      </c>
      <c r="S117" s="61" t="s">
        <v>91</v>
      </c>
      <c r="T117" s="112">
        <v>1</v>
      </c>
      <c r="U117" s="53"/>
      <c r="V117" s="109" t="s">
        <v>123</v>
      </c>
      <c r="W117" s="53"/>
      <c r="X117" s="111"/>
      <c r="Y117" s="23"/>
      <c r="Z117" s="152">
        <v>28</v>
      </c>
      <c r="AA117" s="120" t="s">
        <v>91</v>
      </c>
      <c r="AB117" s="173">
        <v>1</v>
      </c>
      <c r="AC117" s="54"/>
    </row>
    <row r="118" spans="1:29" ht="15" customHeight="1" x14ac:dyDescent="0.25">
      <c r="A118" s="137">
        <v>44</v>
      </c>
      <c r="B118" s="82" t="s">
        <v>45</v>
      </c>
      <c r="C118" s="319" t="s">
        <v>207</v>
      </c>
      <c r="D118" s="233" t="s">
        <v>44</v>
      </c>
      <c r="E118" s="233">
        <v>5</v>
      </c>
      <c r="F118" s="295">
        <v>3</v>
      </c>
      <c r="G118" s="248">
        <v>8</v>
      </c>
      <c r="H118" s="296">
        <v>5</v>
      </c>
      <c r="I118" s="297">
        <v>2</v>
      </c>
      <c r="J118" s="272">
        <v>0.1</v>
      </c>
      <c r="K118" s="216">
        <f t="shared" si="8"/>
        <v>7.1</v>
      </c>
      <c r="L118" s="298">
        <v>2</v>
      </c>
      <c r="M118" s="54"/>
      <c r="N118" s="60">
        <v>4169</v>
      </c>
      <c r="O118" s="77" t="s">
        <v>46</v>
      </c>
      <c r="P118" s="112">
        <v>2</v>
      </c>
      <c r="Q118" s="116"/>
      <c r="R118" s="60">
        <v>4242</v>
      </c>
      <c r="S118" s="71" t="s">
        <v>41</v>
      </c>
      <c r="T118" s="112">
        <v>2</v>
      </c>
      <c r="U118" s="53"/>
      <c r="V118" s="60">
        <v>28</v>
      </c>
      <c r="W118" s="61" t="s">
        <v>91</v>
      </c>
      <c r="X118" s="112">
        <v>1</v>
      </c>
      <c r="Y118" s="23"/>
      <c r="Z118" s="152">
        <v>44</v>
      </c>
      <c r="AA118" s="147" t="s">
        <v>45</v>
      </c>
      <c r="AB118" s="173">
        <v>2</v>
      </c>
      <c r="AC118" s="54"/>
    </row>
    <row r="119" spans="1:29" ht="15" customHeight="1" thickBot="1" x14ac:dyDescent="0.3">
      <c r="A119" s="169">
        <v>3344</v>
      </c>
      <c r="B119" s="131" t="s">
        <v>64</v>
      </c>
      <c r="C119" s="140" t="s">
        <v>174</v>
      </c>
      <c r="D119" s="286">
        <v>3</v>
      </c>
      <c r="E119" s="299">
        <v>4</v>
      </c>
      <c r="F119" s="287">
        <v>2</v>
      </c>
      <c r="G119" s="300">
        <v>6</v>
      </c>
      <c r="H119" s="301">
        <v>4</v>
      </c>
      <c r="I119" s="302">
        <v>3</v>
      </c>
      <c r="J119" s="272">
        <v>0.2</v>
      </c>
      <c r="K119" s="216">
        <f t="shared" si="8"/>
        <v>7.2</v>
      </c>
      <c r="L119" s="303">
        <v>3</v>
      </c>
      <c r="M119" s="54"/>
      <c r="N119" s="70">
        <v>3344</v>
      </c>
      <c r="O119" s="62" t="s">
        <v>64</v>
      </c>
      <c r="P119" s="112">
        <v>3</v>
      </c>
      <c r="Q119" s="116"/>
      <c r="R119" s="72">
        <v>4169</v>
      </c>
      <c r="S119" s="82" t="s">
        <v>46</v>
      </c>
      <c r="T119" s="112">
        <v>3</v>
      </c>
      <c r="U119" s="53"/>
      <c r="V119" s="60">
        <v>4</v>
      </c>
      <c r="W119" s="71" t="s">
        <v>64</v>
      </c>
      <c r="X119" s="112">
        <v>2</v>
      </c>
      <c r="Y119" s="23"/>
      <c r="Z119" s="152">
        <v>4</v>
      </c>
      <c r="AA119" s="143" t="s">
        <v>64</v>
      </c>
      <c r="AB119" s="173">
        <v>3</v>
      </c>
      <c r="AC119" s="54"/>
    </row>
    <row r="120" spans="1:29" ht="15" customHeight="1" x14ac:dyDescent="0.25">
      <c r="L120" s="170"/>
      <c r="M120" s="54"/>
      <c r="N120" s="105"/>
      <c r="O120" s="105"/>
      <c r="P120" s="114"/>
      <c r="Q120" s="53"/>
      <c r="R120" s="60">
        <v>4</v>
      </c>
      <c r="S120" s="71" t="s">
        <v>64</v>
      </c>
      <c r="T120" s="112">
        <v>4</v>
      </c>
      <c r="U120" s="53"/>
      <c r="V120" s="60">
        <v>44</v>
      </c>
      <c r="W120" s="62" t="s">
        <v>45</v>
      </c>
      <c r="X120" s="112">
        <v>3</v>
      </c>
      <c r="Y120" s="23"/>
      <c r="Z120" s="23"/>
      <c r="AA120" s="54"/>
      <c r="AB120" s="54"/>
      <c r="AC120" s="54"/>
    </row>
    <row r="121" spans="1:29" ht="15" customHeight="1" x14ac:dyDescent="0.25">
      <c r="B121" s="262" t="s">
        <v>171</v>
      </c>
      <c r="L121" s="171"/>
      <c r="M121" s="54"/>
      <c r="N121" s="53"/>
      <c r="O121" s="53"/>
      <c r="P121" s="53"/>
      <c r="Q121" s="53"/>
      <c r="R121" s="60">
        <v>44</v>
      </c>
      <c r="S121" s="62" t="s">
        <v>45</v>
      </c>
      <c r="T121" s="112">
        <v>5</v>
      </c>
      <c r="U121" s="53"/>
      <c r="V121" s="72">
        <v>4169</v>
      </c>
      <c r="W121" s="82" t="s">
        <v>46</v>
      </c>
      <c r="X121" s="112">
        <v>4</v>
      </c>
      <c r="Y121" s="23"/>
      <c r="Z121" s="23"/>
      <c r="AA121" s="54"/>
      <c r="AB121" s="54"/>
      <c r="AC121" s="54"/>
    </row>
    <row r="122" spans="1:29" ht="15" customHeight="1" x14ac:dyDescent="0.25">
      <c r="D122" s="4"/>
      <c r="E122" s="3"/>
      <c r="G122" s="2"/>
      <c r="H122" s="2"/>
      <c r="I122" s="2"/>
      <c r="J122" s="2"/>
      <c r="K122" s="2"/>
      <c r="L122" s="2"/>
      <c r="M122" s="54"/>
      <c r="N122" s="53"/>
      <c r="O122" s="56"/>
      <c r="P122" s="53"/>
      <c r="Q122" s="53"/>
      <c r="R122" s="97"/>
      <c r="S122" s="101"/>
      <c r="T122" s="116"/>
      <c r="U122" s="53"/>
      <c r="V122" s="97"/>
      <c r="W122" s="101"/>
      <c r="X122" s="116"/>
      <c r="Y122" s="23"/>
      <c r="Z122" s="23"/>
      <c r="AA122" s="54"/>
      <c r="AB122" s="54"/>
      <c r="AC122" s="54"/>
    </row>
    <row r="123" spans="1:29" ht="15" customHeight="1" x14ac:dyDescent="0.25">
      <c r="M123" s="54"/>
      <c r="N123" s="23"/>
      <c r="O123" s="23"/>
      <c r="P123" s="23"/>
      <c r="Q123" s="23"/>
      <c r="U123" s="23"/>
      <c r="V123" s="53"/>
      <c r="W123" s="53"/>
      <c r="X123" s="116"/>
      <c r="Y123" s="54"/>
      <c r="Z123" s="54"/>
      <c r="AA123" s="54"/>
      <c r="AB123" s="54"/>
      <c r="AC123" s="54"/>
    </row>
    <row r="124" spans="1:29" ht="15" customHeight="1" x14ac:dyDescent="0.2">
      <c r="M124" s="54"/>
      <c r="N124" s="54"/>
      <c r="O124" s="54"/>
      <c r="P124" s="54"/>
      <c r="Q124" s="54"/>
      <c r="U124" s="54"/>
      <c r="V124" s="8"/>
      <c r="W124" s="8"/>
      <c r="X124" s="22"/>
      <c r="Y124" s="54"/>
      <c r="Z124" s="54"/>
      <c r="AA124" s="54"/>
      <c r="AB124" s="54"/>
      <c r="AC124" s="54"/>
    </row>
    <row r="125" spans="1:29" ht="15" customHeight="1" x14ac:dyDescent="0.2"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</row>
    <row r="126" spans="1:29" ht="15" customHeight="1" x14ac:dyDescent="0.2"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</row>
    <row r="127" spans="1:29" ht="15" customHeight="1" x14ac:dyDescent="0.2">
      <c r="N127" s="67"/>
      <c r="O127" s="67"/>
      <c r="V127" s="54"/>
      <c r="W127" s="54"/>
      <c r="X127" s="54"/>
    </row>
    <row r="128" spans="1:29" ht="15" customHeight="1" x14ac:dyDescent="0.2">
      <c r="N128" s="68"/>
      <c r="O128" s="67"/>
    </row>
    <row r="129" spans="14:15" ht="15" customHeight="1" x14ac:dyDescent="0.2">
      <c r="N129" s="66"/>
      <c r="O129" s="66"/>
    </row>
    <row r="130" spans="14:15" ht="15" customHeight="1" x14ac:dyDescent="0.2">
      <c r="N130" s="64"/>
      <c r="O130" s="65"/>
    </row>
  </sheetData>
  <sheetProtection algorithmName="SHA-512" hashValue="TCWTrasbB0L3crLmAafd4w6Dg/8w+sQ3ybwGXjdnJ5EFF2nFLliXvpufcBfBN0QoLCi6hdEuf6p6T2f6D1pnGA==" saltValue="eJd0pN2cGWQMWiCIOg43fw==" spinCount="100000" sheet="1" formatCells="0" formatColumns="0" formatRows="0" insertColumns="0" insertRows="0" insertHyperlinks="0" deleteColumns="0" deleteRows="0"/>
  <sortState xmlns:xlrd2="http://schemas.microsoft.com/office/spreadsheetml/2017/richdata2" ref="A64:K76">
    <sortCondition ref="K64:K76"/>
  </sortState>
  <dataConsolidate/>
  <phoneticPr fontId="5" type="noConversion"/>
  <pageMargins left="0.39370078740157483" right="0.19685039370078741" top="0.39370078740157483" bottom="0.19685039370078741" header="0.31496062992125984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Ties van Gog</cp:lastModifiedBy>
  <cp:lastPrinted>2015-02-23T19:54:19Z</cp:lastPrinted>
  <dcterms:created xsi:type="dcterms:W3CDTF">2009-12-27T16:00:23Z</dcterms:created>
  <dcterms:modified xsi:type="dcterms:W3CDTF">2020-02-17T17:24:51Z</dcterms:modified>
</cp:coreProperties>
</file>