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es van Gog\AppData\Local\Microsoft\Windows\INetCache\Content.Outlook\JO4U3HN6\"/>
    </mc:Choice>
  </mc:AlternateContent>
  <xr:revisionPtr revIDLastSave="0" documentId="13_ncr:1_{A5365BFD-2082-4D57-97A8-099DD4F006B4}" xr6:coauthVersionLast="44" xr6:coauthVersionMax="44" xr10:uidLastSave="{00000000-0000-0000-0000-000000000000}"/>
  <bookViews>
    <workbookView xWindow="-120" yWindow="-120" windowWidth="21840" windowHeight="13140" activeTab="1" xr2:uid="{00000000-000D-0000-FFFF-FFFF00000000}"/>
  </bookViews>
  <sheets>
    <sheet name="Blad4" sheetId="4" r:id="rId1"/>
    <sheet name="Blad1" sheetId="1" r:id="rId2"/>
    <sheet name="Blad2" sheetId="2" r:id="rId3"/>
    <sheet name="Blad3" sheetId="3" r:id="rId4"/>
  </sheets>
  <definedNames>
    <definedName name="_xlnm._FilterDatabase" localSheetId="1" hidden="1">Blad1!$C$1:$C$105</definedName>
    <definedName name="_xlnm.Print_Area" localSheetId="1">Blad1!$A$1:$G$81</definedName>
    <definedName name="_xlnm.Print_Titles" localSheetId="1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 l="1"/>
  <c r="F9" i="1" l="1"/>
  <c r="F10" i="1" s="1"/>
  <c r="F11" i="1" l="1"/>
  <c r="F12" i="1" s="1"/>
  <c r="G7" i="1" l="1"/>
  <c r="G8" i="1" l="1"/>
  <c r="G9" i="1" s="1"/>
  <c r="G10" i="1" s="1"/>
  <c r="G11" i="1" s="1"/>
  <c r="G12" i="1" s="1"/>
  <c r="F13" i="1" l="1"/>
  <c r="F14" i="1"/>
  <c r="F15" i="1" s="1"/>
  <c r="F16" i="1" l="1"/>
  <c r="F17" i="1" s="1"/>
  <c r="F18" i="1" l="1"/>
  <c r="F19" i="1" s="1"/>
  <c r="G14" i="1" s="1"/>
  <c r="G15" i="1" l="1"/>
  <c r="G16" i="1" s="1"/>
  <c r="G17" i="1" s="1"/>
  <c r="G18" i="1" l="1"/>
  <c r="G19" i="1" s="1"/>
  <c r="F22" i="1" l="1"/>
  <c r="F23" i="1" s="1"/>
  <c r="F21" i="1"/>
  <c r="F25" i="1" l="1"/>
  <c r="F26" i="1" s="1"/>
  <c r="F28" i="1" s="1"/>
  <c r="G22" i="1" s="1"/>
  <c r="G23" i="1" s="1"/>
  <c r="G25" i="1" l="1"/>
  <c r="G26" i="1" s="1"/>
  <c r="G28" i="1" s="1"/>
  <c r="F30" i="1" l="1"/>
  <c r="F31" i="1"/>
  <c r="F32" i="1" s="1"/>
  <c r="F33" i="1" s="1"/>
  <c r="F34" i="1" s="1"/>
  <c r="F35" i="1" s="1"/>
  <c r="F36" i="1" s="1"/>
  <c r="F37" i="1" s="1"/>
  <c r="G31" i="1" s="1"/>
  <c r="G32" i="1" s="1"/>
  <c r="G33" i="1" s="1"/>
  <c r="G34" i="1" s="1"/>
  <c r="G35" i="1" s="1"/>
  <c r="G36" i="1" s="1"/>
  <c r="G37" i="1" s="1"/>
  <c r="F38" i="1" l="1"/>
  <c r="F40" i="1" s="1"/>
  <c r="F41" i="1" s="1"/>
  <c r="F39" i="1"/>
  <c r="F42" i="1" l="1"/>
  <c r="F43" i="1" s="1"/>
  <c r="G39" i="1" s="1"/>
  <c r="G40" i="1" s="1"/>
  <c r="G41" i="1" s="1"/>
  <c r="G42" i="1" l="1"/>
  <c r="G43" i="1" s="1"/>
  <c r="F45" i="1" l="1"/>
  <c r="F46" i="1" s="1"/>
  <c r="F44" i="1"/>
  <c r="F47" i="1" s="1"/>
  <c r="F48" i="1" l="1"/>
  <c r="F49" i="1" s="1"/>
  <c r="F51" i="1" s="1"/>
  <c r="G45" i="1" s="1"/>
  <c r="G46" i="1" s="1"/>
  <c r="G47" i="1" l="1"/>
  <c r="G48" i="1" s="1"/>
  <c r="G49" i="1" s="1"/>
  <c r="G51" i="1" s="1"/>
</calcChain>
</file>

<file path=xl/sharedStrings.xml><?xml version="1.0" encoding="utf-8"?>
<sst xmlns="http://schemas.openxmlformats.org/spreadsheetml/2006/main" count="183" uniqueCount="125">
  <si>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</si>
  <si>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</si>
  <si>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</si>
  <si>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</si>
  <si>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</si>
  <si>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</si>
  <si>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</si>
  <si>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</si>
  <si>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</si>
  <si>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</si>
  <si>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</si>
  <si>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PAD</t>
  </si>
  <si>
    <t>PAE</t>
  </si>
  <si>
    <t>Veghel</t>
  </si>
  <si>
    <t>Dessel ( B. )</t>
  </si>
  <si>
    <t>Cezar &amp; Julius</t>
  </si>
  <si>
    <t>Rodrigo Verstraeten</t>
  </si>
  <si>
    <t>Quito</t>
  </si>
  <si>
    <t>POM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</si>
  <si>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</si>
  <si>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</si>
  <si>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</si>
  <si>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</si>
  <si>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</si>
  <si>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</si>
  <si>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</si>
  <si>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</si>
  <si>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</si>
  <si>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</si>
  <si>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</si>
  <si>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Hamont ( B. )</t>
  </si>
  <si>
    <t>Jos Gerlings</t>
  </si>
  <si>
    <t>Someren</t>
  </si>
  <si>
    <t>Demi van Bree</t>
  </si>
  <si>
    <t>Helden</t>
  </si>
  <si>
    <t>Barry</t>
  </si>
  <si>
    <t>Tielen ( B. )</t>
  </si>
  <si>
    <t>Ilke</t>
  </si>
  <si>
    <t>Kyan</t>
  </si>
  <si>
    <t>Deurne</t>
  </si>
  <si>
    <t>Tess</t>
  </si>
  <si>
    <t>Panningen</t>
  </si>
  <si>
    <t>Pieter Bastiaans</t>
  </si>
  <si>
    <t>Zafira &amp; Zintha</t>
  </si>
  <si>
    <t>Dirk Bastiaansen</t>
  </si>
  <si>
    <t>Gilze</t>
  </si>
  <si>
    <t>Johan Beliën</t>
  </si>
  <si>
    <t>Breezer</t>
  </si>
  <si>
    <t>Annie &amp; Bobke &amp;</t>
  </si>
  <si>
    <t>Diego &amp; Dirk</t>
  </si>
  <si>
    <t>Appie de Greef</t>
  </si>
  <si>
    <t>Duc de Brabant</t>
  </si>
  <si>
    <t>Schijndel</t>
  </si>
  <si>
    <t>Buddy</t>
  </si>
  <si>
    <t>Glenn</t>
  </si>
  <si>
    <t>Rosmalen</t>
  </si>
  <si>
    <t>Menteam Mulder 1.</t>
  </si>
  <si>
    <t>Lonneke v.den Eijnden 2.</t>
  </si>
  <si>
    <t>Aanvang wedstrijd</t>
  </si>
  <si>
    <t>Nicky Rijkers</t>
  </si>
  <si>
    <t>Bree ( B. )</t>
  </si>
  <si>
    <t>Sita</t>
  </si>
  <si>
    <t>+/- 30 min. Parcours verkennen</t>
  </si>
  <si>
    <t>Peter Zeegers</t>
  </si>
  <si>
    <t>Meijel</t>
  </si>
  <si>
    <t>Donna Trichta</t>
  </si>
  <si>
    <t>Linda van Kasteren2.</t>
  </si>
  <si>
    <t>Kenny Kanora1.</t>
  </si>
  <si>
    <t>Theo Raaijmakers</t>
  </si>
  <si>
    <t>Berlicum</t>
  </si>
  <si>
    <t>Dex &amp; Duco</t>
  </si>
  <si>
    <t>Startlijst: E.G.M. -- Indoor-MenCompetitie 2019 - 2020      zaterdag 25 januari  2020.</t>
  </si>
  <si>
    <t>Caruso</t>
  </si>
  <si>
    <t>Ilse Steijvers</t>
  </si>
  <si>
    <t>Vera &amp; Wezie</t>
  </si>
  <si>
    <t>Peter Verstappen</t>
  </si>
  <si>
    <t>Sylvia Haerkens</t>
  </si>
  <si>
    <t>Weert</t>
  </si>
  <si>
    <t>Buck</t>
  </si>
  <si>
    <t>Michiel Klep</t>
  </si>
  <si>
    <t>Felix &amp; Kyranka</t>
  </si>
  <si>
    <t>Britt Luycks 1.</t>
  </si>
  <si>
    <t>Lommel ( B. )</t>
  </si>
  <si>
    <t>Avino &amp; Rosy</t>
  </si>
  <si>
    <t>Britt Luycks 2.</t>
  </si>
  <si>
    <t>Easy &amp; Sam</t>
  </si>
  <si>
    <t>Alexandra Deeke</t>
  </si>
  <si>
    <t>Asten-Heusden</t>
  </si>
  <si>
    <t>Willemijn Boersma</t>
  </si>
  <si>
    <t>Phox</t>
  </si>
  <si>
    <t>Ivan Meuwis</t>
  </si>
  <si>
    <t xml:space="preserve">Poulseur ( B. ) </t>
  </si>
  <si>
    <t>Equador</t>
  </si>
  <si>
    <t>Kees Thielen</t>
  </si>
  <si>
    <t>Levita</t>
  </si>
  <si>
    <t>Nick Weytjens</t>
  </si>
  <si>
    <t>Zutendaal ( B. )</t>
  </si>
  <si>
    <t>Frits &amp; Juul &amp;</t>
  </si>
  <si>
    <t>Niels &amp; Zidane</t>
  </si>
  <si>
    <t>Jarno &amp; Twix</t>
  </si>
  <si>
    <t>Ben &amp; Bliksem &amp;</t>
  </si>
  <si>
    <t>Manon van Kasteren</t>
  </si>
  <si>
    <t>Zijtaart</t>
  </si>
  <si>
    <t>Elegant</t>
  </si>
  <si>
    <t>Karel Geentjens</t>
  </si>
  <si>
    <t>Vlimmeren ( B. )</t>
  </si>
  <si>
    <t xml:space="preserve">Marvellous Blossom </t>
  </si>
  <si>
    <t>&amp; Rambo</t>
  </si>
  <si>
    <t>Marc v. den Wildenberg</t>
  </si>
  <si>
    <t>Gastel</t>
  </si>
  <si>
    <t>Jasper Bouma</t>
  </si>
  <si>
    <t>Budel</t>
  </si>
  <si>
    <t>Amor &amp; Shadow</t>
  </si>
  <si>
    <t>B.A.B.-Enrico &amp; JollyJumper</t>
  </si>
  <si>
    <t>Rudi van Bijlen</t>
  </si>
  <si>
    <t>Westerlo ( B. )</t>
  </si>
  <si>
    <t>Casimir &amp; Tia</t>
  </si>
  <si>
    <t>Ares &amp; Jantje</t>
  </si>
  <si>
    <t>Jupiter &amp; Sense</t>
  </si>
  <si>
    <t>Ingo</t>
  </si>
  <si>
    <t>Jonas Corten1.</t>
  </si>
  <si>
    <t>Bekkevoort ( B. )</t>
  </si>
  <si>
    <t>Hero &amp; Misty</t>
  </si>
  <si>
    <t>Tim Steijvers</t>
  </si>
  <si>
    <t>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</si>
</sst>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3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1.5"/>
      <color theme="5" tint="-0.249977111117893"/>
      <name val="Cambria"/>
      <family val="1"/>
      <scheme val="maj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3" fillId="0" borderId="0" xfId="0" applyFont="1" applyFill="1" applyBorder="1"/>
    <xf numFmtId="164" fontId="3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8" fillId="0" borderId="0" xfId="0" applyFont="1" applyBorder="1"/>
    <xf numFmtId="164" fontId="8" fillId="0" borderId="0" xfId="0" applyNumberFormat="1" applyFont="1" applyBorder="1"/>
    <xf numFmtId="164" fontId="8" fillId="2" borderId="0" xfId="0" applyNumberFormat="1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/>
    </xf>
    <xf numFmtId="0" fontId="16" fillId="0" borderId="0" xfId="0" applyFont="1" applyBorder="1"/>
    <xf numFmtId="0" fontId="15" fillId="0" borderId="0" xfId="0" applyFont="1" applyBorder="1"/>
    <xf numFmtId="0" fontId="15" fillId="2" borderId="0" xfId="0" applyFont="1" applyFill="1" applyBorder="1" applyAlignment="1">
      <alignment horizontal="right"/>
    </xf>
    <xf numFmtId="0" fontId="16" fillId="2" borderId="0" xfId="0" applyFont="1" applyFill="1" applyBorder="1"/>
    <xf numFmtId="0" fontId="17" fillId="0" borderId="0" xfId="0" applyFont="1" applyBorder="1" applyAlignment="1">
      <alignment horizontal="right"/>
    </xf>
    <xf numFmtId="0" fontId="18" fillId="0" borderId="0" xfId="0" applyFont="1" applyBorder="1"/>
    <xf numFmtId="0" fontId="17" fillId="0" borderId="0" xfId="0" applyFont="1" applyBorder="1"/>
    <xf numFmtId="0" fontId="15" fillId="0" borderId="0" xfId="0" applyFont="1" applyBorder="1" applyAlignment="1">
      <alignment horizontal="left"/>
    </xf>
    <xf numFmtId="0" fontId="16" fillId="0" borderId="0" xfId="0" applyFont="1" applyFill="1" applyBorder="1"/>
    <xf numFmtId="0" fontId="19" fillId="0" borderId="0" xfId="1" applyFont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64" fontId="12" fillId="3" borderId="3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4" fontId="12" fillId="0" borderId="36" xfId="0" applyNumberFormat="1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right" vertical="center"/>
    </xf>
    <xf numFmtId="49" fontId="13" fillId="0" borderId="25" xfId="0" applyNumberFormat="1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3" borderId="11" xfId="0" applyNumberFormat="1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49" fontId="20" fillId="0" borderId="25" xfId="0" applyNumberFormat="1" applyFont="1" applyBorder="1" applyAlignment="1">
      <alignment vertical="center"/>
    </xf>
    <xf numFmtId="0" fontId="12" fillId="2" borderId="20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64" fontId="12" fillId="2" borderId="1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164" fontId="12" fillId="0" borderId="11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17" xfId="0" applyFont="1" applyBorder="1" applyAlignment="1">
      <alignment horizontal="right" vertical="center"/>
    </xf>
    <xf numFmtId="164" fontId="12" fillId="3" borderId="40" xfId="0" applyNumberFormat="1" applyFont="1" applyFill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0" borderId="42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164" fontId="12" fillId="0" borderId="4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8" xfId="0" applyFont="1" applyBorder="1" applyAlignment="1">
      <alignment horizontal="left" vertical="center"/>
    </xf>
    <xf numFmtId="164" fontId="12" fillId="0" borderId="49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3" borderId="53" xfId="0" applyFont="1" applyFill="1" applyBorder="1" applyAlignment="1">
      <alignment horizontal="right" vertical="center"/>
    </xf>
    <xf numFmtId="0" fontId="12" fillId="3" borderId="54" xfId="0" applyFont="1" applyFill="1" applyBorder="1" applyAlignment="1">
      <alignment vertical="center"/>
    </xf>
    <xf numFmtId="0" fontId="12" fillId="3" borderId="55" xfId="0" applyFont="1" applyFill="1" applyBorder="1" applyAlignment="1">
      <alignment vertical="center"/>
    </xf>
    <xf numFmtId="0" fontId="12" fillId="3" borderId="56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0" fontId="12" fillId="2" borderId="17" xfId="0" applyFont="1" applyFill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164" fontId="12" fillId="3" borderId="36" xfId="0" applyNumberFormat="1" applyFont="1" applyFill="1" applyBorder="1" applyAlignment="1">
      <alignment horizontal="center" vertical="center"/>
    </xf>
    <xf numFmtId="0" fontId="12" fillId="0" borderId="57" xfId="0" applyFont="1" applyBorder="1" applyAlignment="1">
      <alignment horizontal="right" vertical="center"/>
    </xf>
    <xf numFmtId="0" fontId="12" fillId="0" borderId="58" xfId="0" applyFont="1" applyBorder="1" applyAlignment="1">
      <alignment vertical="center"/>
    </xf>
    <xf numFmtId="0" fontId="12" fillId="0" borderId="59" xfId="0" applyFont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5" xfId="0" applyFont="1" applyBorder="1" applyAlignment="1">
      <alignment horizontal="right" vertical="center"/>
    </xf>
    <xf numFmtId="0" fontId="21" fillId="0" borderId="2" xfId="0" applyFont="1" applyBorder="1" applyAlignment="1">
      <alignment vertical="center"/>
    </xf>
    <xf numFmtId="0" fontId="12" fillId="2" borderId="61" xfId="0" applyFont="1" applyFill="1" applyBorder="1" applyAlignment="1">
      <alignment horizontal="right" vertical="center"/>
    </xf>
    <xf numFmtId="0" fontId="12" fillId="0" borderId="52" xfId="0" applyFont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2" borderId="7" xfId="0" applyFont="1" applyFill="1" applyBorder="1" applyAlignment="1">
      <alignment horizontal="right" vertical="center"/>
    </xf>
    <xf numFmtId="49" fontId="20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164" fontId="12" fillId="2" borderId="7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2" fillId="2" borderId="44" xfId="0" applyFont="1" applyFill="1" applyBorder="1" applyAlignment="1">
      <alignment horizontal="right" vertical="center"/>
    </xf>
    <xf numFmtId="0" fontId="12" fillId="2" borderId="62" xfId="0" applyFont="1" applyFill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0" xfId="0" applyFont="1" applyBorder="1" applyAlignment="1">
      <alignment horizontal="center" vertical="center"/>
    </xf>
    <xf numFmtId="0" fontId="12" fillId="0" borderId="66" xfId="0" applyFont="1" applyBorder="1" applyAlignment="1">
      <alignment vertical="center"/>
    </xf>
    <xf numFmtId="0" fontId="12" fillId="0" borderId="15" xfId="0" applyFont="1" applyBorder="1" applyAlignment="1">
      <alignment horizontal="right"/>
    </xf>
    <xf numFmtId="0" fontId="12" fillId="0" borderId="2" xfId="0" applyFont="1" applyBorder="1"/>
    <xf numFmtId="0" fontId="12" fillId="0" borderId="5" xfId="0" applyFont="1" applyBorder="1"/>
    <xf numFmtId="0" fontId="12" fillId="2" borderId="67" xfId="0" applyFont="1" applyFill="1" applyBorder="1" applyAlignment="1">
      <alignment horizontal="right" vertical="center"/>
    </xf>
    <xf numFmtId="0" fontId="12" fillId="2" borderId="48" xfId="0" applyFont="1" applyFill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47" xfId="0" applyFont="1" applyBorder="1" applyAlignment="1">
      <alignment horizontal="left" vertical="top"/>
    </xf>
    <xf numFmtId="0" fontId="21" fillId="0" borderId="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12" fillId="0" borderId="25" xfId="0" applyFont="1" applyBorder="1"/>
    <xf numFmtId="0" fontId="21" fillId="0" borderId="5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783E2-7245-41A0-AF5F-EBE4402F5824}">
  <dimension ref="A1"/>
  <sheetViews>
    <sheetView workbookViewId="0">
      <selection activeCell="M9" sqref="M9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"/>
  <sheetViews>
    <sheetView tabSelected="1" zoomScale="85" zoomScaleNormal="85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A23" sqref="A23:XFD23"/>
    </sheetView>
  </sheetViews>
  <sheetFormatPr defaultRowHeight="14.25" x14ac:dyDescent="0.2"/>
  <cols>
    <col min="1" max="1" width="6.28515625" style="5" customWidth="1"/>
    <col min="2" max="2" width="24.42578125" style="1" customWidth="1"/>
    <col min="3" max="3" width="7.140625" style="1" customWidth="1"/>
    <col min="4" max="4" width="16.85546875" style="1" customWidth="1"/>
    <col min="5" max="5" width="25.7109375" style="1" customWidth="1"/>
    <col min="6" max="6" width="9.28515625" style="1" customWidth="1"/>
    <col min="7" max="7" width="9.140625" style="1" customWidth="1"/>
    <col min="8" max="9" width="9.140625" style="1"/>
    <col min="10" max="10" width="17.42578125" style="1" customWidth="1"/>
    <col min="11" max="11" width="8.7109375" style="1" customWidth="1"/>
    <col min="12" max="12" width="11.85546875" style="1" customWidth="1"/>
    <col min="13" max="13" width="14.42578125" style="1" customWidth="1"/>
    <col min="14" max="14" width="13" style="1" customWidth="1"/>
    <col min="15" max="16384" width="9.140625" style="1"/>
  </cols>
  <sheetData>
    <row r="1" spans="1:14" ht="15" thickTop="1" x14ac:dyDescent="0.2">
      <c r="A1" s="158" t="s">
        <v>71</v>
      </c>
      <c r="B1" s="159"/>
      <c r="C1" s="159"/>
      <c r="D1" s="159"/>
      <c r="E1" s="159"/>
      <c r="F1" s="159"/>
      <c r="G1" s="160"/>
    </row>
    <row r="2" spans="1:14" ht="15.75" customHeight="1" x14ac:dyDescent="0.2">
      <c r="A2" s="161"/>
      <c r="B2" s="162"/>
      <c r="C2" s="162"/>
      <c r="D2" s="162"/>
      <c r="E2" s="162"/>
      <c r="F2" s="162"/>
      <c r="G2" s="163"/>
    </row>
    <row r="3" spans="1:14" ht="15.75" customHeight="1" thickBot="1" x14ac:dyDescent="0.25">
      <c r="A3" s="73"/>
      <c r="B3" s="74"/>
      <c r="C3" s="74"/>
      <c r="D3" s="74"/>
      <c r="E3" s="74"/>
      <c r="F3" s="74"/>
      <c r="G3" s="75"/>
    </row>
    <row r="4" spans="1:14" s="2" customFormat="1" ht="15.75" customHeight="1" thickTop="1" x14ac:dyDescent="0.25">
      <c r="A4" s="76" t="s">
        <v>0</v>
      </c>
      <c r="B4" s="77" t="s">
        <v>1</v>
      </c>
      <c r="C4" s="77" t="s">
        <v>2</v>
      </c>
      <c r="D4" s="77" t="s">
        <v>3</v>
      </c>
      <c r="E4" s="78" t="s">
        <v>4</v>
      </c>
      <c r="F4" s="79" t="s">
        <v>5</v>
      </c>
      <c r="G4" s="80" t="s">
        <v>6</v>
      </c>
    </row>
    <row r="5" spans="1:14" ht="15.75" customHeight="1" thickBot="1" x14ac:dyDescent="0.25">
      <c r="A5" s="81"/>
      <c r="B5" s="82"/>
      <c r="C5" s="82" t="s">
        <v>7</v>
      </c>
      <c r="D5" s="82"/>
      <c r="E5" s="83"/>
      <c r="F5" s="84" t="s">
        <v>8</v>
      </c>
      <c r="G5" s="85" t="s">
        <v>8</v>
      </c>
    </row>
    <row r="6" spans="1:14" ht="16.5" thickTop="1" x14ac:dyDescent="0.2">
      <c r="A6" s="100"/>
      <c r="B6" s="101" t="s">
        <v>58</v>
      </c>
      <c r="C6" s="102"/>
      <c r="D6" s="102"/>
      <c r="E6" s="103"/>
      <c r="F6" s="86">
        <f>TIME(17,0,0)</f>
        <v>0.70833333333333337</v>
      </c>
      <c r="G6" s="47"/>
      <c r="I6" s="7"/>
      <c r="J6" s="89"/>
      <c r="K6" s="117"/>
      <c r="L6" s="88"/>
      <c r="M6" s="7"/>
    </row>
    <row r="7" spans="1:14" ht="15.75" x14ac:dyDescent="0.2">
      <c r="A7" s="37">
        <v>13</v>
      </c>
      <c r="B7" s="33" t="s">
        <v>59</v>
      </c>
      <c r="C7" s="34" t="s">
        <v>9</v>
      </c>
      <c r="D7" s="34" t="s">
        <v>60</v>
      </c>
      <c r="E7" s="104" t="s">
        <v>61</v>
      </c>
      <c r="F7" s="86">
        <f>TIME(17,0,0)</f>
        <v>0.70833333333333337</v>
      </c>
      <c r="G7" s="36">
        <f>F12+TIME(0,4,0)</f>
        <v>0.72499999999999998</v>
      </c>
    </row>
    <row r="8" spans="1:14" ht="15.75" x14ac:dyDescent="0.2">
      <c r="A8" s="42">
        <v>2</v>
      </c>
      <c r="B8" s="38" t="s">
        <v>33</v>
      </c>
      <c r="C8" s="38" t="s">
        <v>9</v>
      </c>
      <c r="D8" s="38" t="s">
        <v>34</v>
      </c>
      <c r="E8" s="39" t="s">
        <v>35</v>
      </c>
      <c r="F8" s="58">
        <f>F7+TIME(0,4,0)</f>
        <v>0.71111111111111114</v>
      </c>
      <c r="G8" s="41">
        <f>G7+TIME(0,3,0)</f>
        <v>0.7270833333333333</v>
      </c>
    </row>
    <row r="9" spans="1:14" ht="15.75" x14ac:dyDescent="0.2">
      <c r="A9" s="43">
        <v>4241</v>
      </c>
      <c r="B9" s="44" t="s">
        <v>73</v>
      </c>
      <c r="C9" s="38" t="s">
        <v>9</v>
      </c>
      <c r="D9" s="38" t="s">
        <v>41</v>
      </c>
      <c r="E9" s="39" t="s">
        <v>40</v>
      </c>
      <c r="F9" s="40">
        <f>F8+TIME(0,4,0)</f>
        <v>0.71388888888888891</v>
      </c>
      <c r="G9" s="41">
        <f t="shared" ref="G9:G11" si="0">G8+TIME(0,3,0)</f>
        <v>0.72916666666666663</v>
      </c>
    </row>
    <row r="10" spans="1:14" ht="15.75" x14ac:dyDescent="0.2">
      <c r="A10" s="53">
        <v>795</v>
      </c>
      <c r="B10" s="54" t="s">
        <v>101</v>
      </c>
      <c r="C10" s="54" t="s">
        <v>9</v>
      </c>
      <c r="D10" s="54" t="s">
        <v>102</v>
      </c>
      <c r="E10" s="99" t="s">
        <v>103</v>
      </c>
      <c r="F10" s="40">
        <f>F9+TIME(0,4,0)</f>
        <v>0.71666666666666667</v>
      </c>
      <c r="G10" s="41">
        <f t="shared" si="0"/>
        <v>0.73124999999999996</v>
      </c>
    </row>
    <row r="11" spans="1:14" ht="15.75" x14ac:dyDescent="0.2">
      <c r="A11" s="37">
        <v>3633</v>
      </c>
      <c r="B11" s="34" t="s">
        <v>66</v>
      </c>
      <c r="C11" s="34" t="s">
        <v>9</v>
      </c>
      <c r="D11" s="34" t="s">
        <v>52</v>
      </c>
      <c r="E11" s="104" t="s">
        <v>53</v>
      </c>
      <c r="F11" s="40">
        <f>F10+TIME(0,4,0)</f>
        <v>0.71944444444444444</v>
      </c>
      <c r="G11" s="41">
        <f t="shared" si="0"/>
        <v>0.73333333333333328</v>
      </c>
    </row>
    <row r="12" spans="1:14" ht="16.5" thickBot="1" x14ac:dyDescent="0.25">
      <c r="A12" s="45">
        <v>1195</v>
      </c>
      <c r="B12" s="34" t="s">
        <v>31</v>
      </c>
      <c r="C12" s="38" t="s">
        <v>12</v>
      </c>
      <c r="D12" s="38" t="s">
        <v>32</v>
      </c>
      <c r="E12" s="39" t="s">
        <v>38</v>
      </c>
      <c r="F12" s="46">
        <f>F11+TIME(0,4,0)</f>
        <v>0.72222222222222221</v>
      </c>
      <c r="G12" s="47">
        <f>G11+TIME(0,3,0)</f>
        <v>0.73541666666666661</v>
      </c>
      <c r="I12" s="116"/>
      <c r="J12" s="63"/>
      <c r="K12" s="63"/>
      <c r="L12" s="63"/>
      <c r="M12" s="88"/>
      <c r="N12" s="7"/>
    </row>
    <row r="13" spans="1:14" ht="17.25" thickTop="1" thickBot="1" x14ac:dyDescent="0.25">
      <c r="A13" s="48"/>
      <c r="B13" s="49"/>
      <c r="C13" s="50"/>
      <c r="D13" s="50"/>
      <c r="E13" s="50"/>
      <c r="F13" s="51">
        <f>G12+TIME(0,4,0)</f>
        <v>0.73819444444444438</v>
      </c>
      <c r="G13" s="52"/>
      <c r="N13" s="7"/>
    </row>
    <row r="14" spans="1:14" ht="16.5" thickTop="1" x14ac:dyDescent="0.2">
      <c r="A14" s="119">
        <v>3805</v>
      </c>
      <c r="B14" s="120" t="s">
        <v>76</v>
      </c>
      <c r="C14" s="120" t="s">
        <v>9</v>
      </c>
      <c r="D14" s="120" t="s">
        <v>77</v>
      </c>
      <c r="E14" s="107" t="s">
        <v>78</v>
      </c>
      <c r="F14" s="56">
        <f>G12+TIME(0,4,0)</f>
        <v>0.73819444444444438</v>
      </c>
      <c r="G14" s="57">
        <f>F19+TIME(0,4,0)</f>
        <v>0.75486111111111098</v>
      </c>
      <c r="N14" s="7"/>
    </row>
    <row r="15" spans="1:14" ht="15.75" x14ac:dyDescent="0.2">
      <c r="A15" s="43">
        <v>4242</v>
      </c>
      <c r="B15" s="44" t="s">
        <v>123</v>
      </c>
      <c r="C15" s="38" t="s">
        <v>9</v>
      </c>
      <c r="D15" s="38" t="s">
        <v>41</v>
      </c>
      <c r="E15" s="39" t="s">
        <v>40</v>
      </c>
      <c r="F15" s="58">
        <f>F14+TIME(0,4,0)</f>
        <v>0.74097222222222214</v>
      </c>
      <c r="G15" s="59">
        <f>G14+TIME(0,3,0)</f>
        <v>0.75694444444444431</v>
      </c>
      <c r="J15" s="89"/>
      <c r="K15" s="88"/>
      <c r="L15" s="88"/>
    </row>
    <row r="16" spans="1:14" ht="15.75" x14ac:dyDescent="0.2">
      <c r="A16" s="37">
        <v>44</v>
      </c>
      <c r="B16" s="33" t="s">
        <v>75</v>
      </c>
      <c r="C16" s="34" t="s">
        <v>10</v>
      </c>
      <c r="D16" s="34" t="s">
        <v>55</v>
      </c>
      <c r="E16" s="35" t="s">
        <v>74</v>
      </c>
      <c r="F16" s="58">
        <f t="shared" ref="F16:F19" si="1">F15+TIME(0,4,0)</f>
        <v>0.74374999999999991</v>
      </c>
      <c r="G16" s="59">
        <f t="shared" ref="G16:G19" si="2">G15+TIME(0,3,0)</f>
        <v>0.75902777777777763</v>
      </c>
      <c r="I16" s="7"/>
    </row>
    <row r="17" spans="1:14" ht="15.75" x14ac:dyDescent="0.2">
      <c r="A17" s="45">
        <v>3703</v>
      </c>
      <c r="B17" s="38" t="s">
        <v>86</v>
      </c>
      <c r="C17" s="38" t="s">
        <v>10</v>
      </c>
      <c r="D17" s="38" t="s">
        <v>87</v>
      </c>
      <c r="E17" s="154" t="s">
        <v>113</v>
      </c>
      <c r="F17" s="46">
        <f>F16+TIME(0,4,0)</f>
        <v>0.74652777777777768</v>
      </c>
      <c r="G17" s="72">
        <f>G16+TIME(0,3,0)</f>
        <v>0.76111111111111096</v>
      </c>
      <c r="J17" s="63"/>
      <c r="K17" s="88"/>
      <c r="L17" s="88"/>
    </row>
    <row r="18" spans="1:14" ht="15.75" x14ac:dyDescent="0.2">
      <c r="A18" s="121">
        <v>4329</v>
      </c>
      <c r="B18" s="33" t="s">
        <v>81</v>
      </c>
      <c r="C18" s="34" t="s">
        <v>10</v>
      </c>
      <c r="D18" s="34" t="s">
        <v>82</v>
      </c>
      <c r="E18" s="35" t="s">
        <v>83</v>
      </c>
      <c r="F18" s="46">
        <f t="shared" si="1"/>
        <v>0.74930555555555545</v>
      </c>
      <c r="G18" s="72">
        <f t="shared" si="2"/>
        <v>0.76319444444444429</v>
      </c>
    </row>
    <row r="19" spans="1:14" ht="15.75" x14ac:dyDescent="0.2">
      <c r="A19" s="37">
        <v>4376</v>
      </c>
      <c r="B19" s="38" t="s">
        <v>67</v>
      </c>
      <c r="C19" s="38" t="s">
        <v>18</v>
      </c>
      <c r="D19" s="39" t="s">
        <v>36</v>
      </c>
      <c r="E19" s="99" t="s">
        <v>117</v>
      </c>
      <c r="F19" s="46">
        <f t="shared" si="1"/>
        <v>0.75208333333333321</v>
      </c>
      <c r="G19" s="72">
        <f t="shared" si="2"/>
        <v>0.76527777777777761</v>
      </c>
      <c r="J19" s="152"/>
      <c r="K19" s="7"/>
      <c r="L19" s="7"/>
      <c r="M19" s="116"/>
      <c r="N19" s="7"/>
    </row>
    <row r="20" spans="1:14" ht="16.5" thickBot="1" x14ac:dyDescent="0.25">
      <c r="A20" s="62"/>
      <c r="B20" s="63"/>
      <c r="C20" s="63"/>
      <c r="D20" s="63"/>
      <c r="E20" s="97" t="s">
        <v>118</v>
      </c>
      <c r="F20" s="87"/>
      <c r="G20" s="90"/>
      <c r="J20" s="7"/>
      <c r="K20" s="7"/>
      <c r="L20" s="7"/>
      <c r="M20" s="7"/>
      <c r="N20" s="7"/>
    </row>
    <row r="21" spans="1:14" ht="17.25" thickTop="1" thickBot="1" x14ac:dyDescent="0.3">
      <c r="A21" s="48"/>
      <c r="B21" s="155"/>
      <c r="C21" s="50"/>
      <c r="D21" s="50"/>
      <c r="E21" s="50"/>
      <c r="F21" s="51">
        <f>G19+TIME(0,3,0)</f>
        <v>0.76736111111111094</v>
      </c>
      <c r="G21" s="52"/>
      <c r="I21" s="7"/>
      <c r="J21" s="7"/>
      <c r="K21" s="7"/>
      <c r="L21" s="7"/>
      <c r="M21" s="7"/>
      <c r="N21" s="7"/>
    </row>
    <row r="22" spans="1:14" ht="16.5" thickTop="1" x14ac:dyDescent="0.25">
      <c r="A22" s="70">
        <v>1195</v>
      </c>
      <c r="B22" s="65" t="s">
        <v>31</v>
      </c>
      <c r="C22" s="91" t="s">
        <v>9</v>
      </c>
      <c r="D22" s="91" t="s">
        <v>32</v>
      </c>
      <c r="E22" s="92" t="s">
        <v>37</v>
      </c>
      <c r="F22" s="56">
        <f>G19+TIME(0,3,0)</f>
        <v>0.76736111111111094</v>
      </c>
      <c r="G22" s="57">
        <f>F28+TIME(0,4,0)</f>
        <v>0.78124999999999978</v>
      </c>
      <c r="I22" s="17"/>
      <c r="J22" s="89"/>
      <c r="K22" s="63"/>
      <c r="L22" s="63"/>
      <c r="M22" s="7"/>
      <c r="N22" s="7"/>
    </row>
    <row r="23" spans="1:14" ht="15.75" x14ac:dyDescent="0.2">
      <c r="A23" s="37">
        <v>310</v>
      </c>
      <c r="B23" s="125" t="s">
        <v>104</v>
      </c>
      <c r="C23" s="67" t="s">
        <v>10</v>
      </c>
      <c r="D23" s="125" t="s">
        <v>105</v>
      </c>
      <c r="E23" s="60" t="s">
        <v>106</v>
      </c>
      <c r="F23" s="46">
        <f>F22+TIME(0,4,0)</f>
        <v>0.77013888888888871</v>
      </c>
      <c r="G23" s="72">
        <f>G22+TIME(0,3,0)</f>
        <v>0.7833333333333331</v>
      </c>
      <c r="I23" s="116"/>
      <c r="J23" s="63"/>
      <c r="K23" s="63"/>
      <c r="L23" s="63"/>
      <c r="M23" s="88"/>
      <c r="N23" s="7"/>
    </row>
    <row r="24" spans="1:14" ht="15.75" x14ac:dyDescent="0.2">
      <c r="A24" s="62"/>
      <c r="B24" s="60"/>
      <c r="C24" s="141"/>
      <c r="D24" s="142"/>
      <c r="E24" s="55" t="s">
        <v>107</v>
      </c>
      <c r="F24" s="40"/>
      <c r="G24" s="41"/>
      <c r="I24" s="116"/>
      <c r="J24" s="63"/>
      <c r="K24" s="63"/>
      <c r="L24" s="63"/>
      <c r="M24" s="88"/>
      <c r="N24" s="7"/>
    </row>
    <row r="25" spans="1:14" ht="15.75" x14ac:dyDescent="0.25">
      <c r="A25" s="37">
        <v>944</v>
      </c>
      <c r="B25" s="67" t="s">
        <v>68</v>
      </c>
      <c r="C25" s="67" t="s">
        <v>10</v>
      </c>
      <c r="D25" s="67" t="s">
        <v>69</v>
      </c>
      <c r="E25" s="135" t="s">
        <v>70</v>
      </c>
      <c r="F25" s="58">
        <f>F23+TIME(0,4,0)</f>
        <v>0.77291666666666647</v>
      </c>
      <c r="G25" s="59">
        <f>G23+TIME(0,3,0)</f>
        <v>0.78541666666666643</v>
      </c>
      <c r="I25" s="17"/>
      <c r="J25" s="112"/>
      <c r="K25" s="112"/>
      <c r="L25" s="63"/>
      <c r="M25" s="7"/>
      <c r="N25" s="7"/>
    </row>
    <row r="26" spans="1:14" ht="15.75" x14ac:dyDescent="0.2">
      <c r="A26" s="37">
        <v>4231</v>
      </c>
      <c r="B26" s="157" t="s">
        <v>57</v>
      </c>
      <c r="C26" s="38" t="s">
        <v>18</v>
      </c>
      <c r="D26" s="39" t="s">
        <v>36</v>
      </c>
      <c r="E26" s="99" t="s">
        <v>117</v>
      </c>
      <c r="F26" s="46">
        <f>F25+TIME(0,4,0)</f>
        <v>0.77569444444444424</v>
      </c>
      <c r="G26" s="72">
        <f>G25+TIME(0,3,0)</f>
        <v>0.78749999999999976</v>
      </c>
      <c r="I26" s="89"/>
      <c r="J26" s="88"/>
      <c r="K26" s="88"/>
      <c r="L26" s="88"/>
      <c r="M26" s="88"/>
      <c r="N26" s="7"/>
    </row>
    <row r="27" spans="1:14" ht="15.75" x14ac:dyDescent="0.2">
      <c r="A27" s="62"/>
      <c r="B27" s="125"/>
      <c r="C27" s="63"/>
      <c r="D27" s="63"/>
      <c r="E27" s="97" t="s">
        <v>118</v>
      </c>
      <c r="F27" s="68"/>
      <c r="G27" s="47"/>
      <c r="I27" s="89"/>
      <c r="J27" s="88"/>
      <c r="K27" s="88"/>
      <c r="L27" s="88"/>
      <c r="M27" s="88"/>
      <c r="N27" s="7"/>
    </row>
    <row r="28" spans="1:14" ht="15.75" x14ac:dyDescent="0.2">
      <c r="A28" s="37">
        <v>699</v>
      </c>
      <c r="B28" s="33" t="s">
        <v>95</v>
      </c>
      <c r="C28" s="34" t="s">
        <v>18</v>
      </c>
      <c r="D28" s="34" t="s">
        <v>96</v>
      </c>
      <c r="E28" s="99" t="s">
        <v>100</v>
      </c>
      <c r="F28" s="46">
        <f>F26+TIME(0,4,0)</f>
        <v>0.77847222222222201</v>
      </c>
      <c r="G28" s="72">
        <f>G26+TIME(0,3,0)</f>
        <v>0.78958333333333308</v>
      </c>
      <c r="I28" s="89"/>
      <c r="J28" s="88"/>
      <c r="K28" s="88"/>
      <c r="L28" s="88"/>
      <c r="M28" s="88"/>
      <c r="N28" s="7"/>
    </row>
    <row r="29" spans="1:14" ht="16.5" thickBot="1" x14ac:dyDescent="0.25">
      <c r="A29" s="136"/>
      <c r="B29" s="137"/>
      <c r="C29" s="138"/>
      <c r="D29" s="139"/>
      <c r="E29" s="97" t="s">
        <v>99</v>
      </c>
      <c r="F29" s="87"/>
      <c r="G29" s="90"/>
      <c r="I29" s="7"/>
      <c r="J29" s="116"/>
      <c r="K29" s="88"/>
      <c r="L29" s="63"/>
      <c r="M29" s="7"/>
      <c r="N29" s="7"/>
    </row>
    <row r="30" spans="1:14" ht="17.25" thickTop="1" thickBot="1" x14ac:dyDescent="0.25">
      <c r="A30" s="48"/>
      <c r="B30" s="61" t="s">
        <v>62</v>
      </c>
      <c r="C30" s="50"/>
      <c r="D30" s="69"/>
      <c r="E30" s="50"/>
      <c r="F30" s="51">
        <f>G28+TIME(0,4,0)</f>
        <v>0.79236111111111085</v>
      </c>
      <c r="G30" s="52"/>
      <c r="I30" s="63"/>
      <c r="J30" s="63"/>
      <c r="K30" s="63"/>
      <c r="L30" s="63"/>
      <c r="M30" s="63"/>
      <c r="N30" s="7"/>
    </row>
    <row r="31" spans="1:14" ht="16.5" thickTop="1" x14ac:dyDescent="0.2">
      <c r="A31" s="105">
        <v>4</v>
      </c>
      <c r="B31" s="65" t="s">
        <v>88</v>
      </c>
      <c r="C31" s="65" t="s">
        <v>9</v>
      </c>
      <c r="D31" s="65" t="s">
        <v>39</v>
      </c>
      <c r="E31" s="92" t="s">
        <v>89</v>
      </c>
      <c r="F31" s="71">
        <f>G28+TIME(0,21,0)</f>
        <v>0.80416666666666636</v>
      </c>
      <c r="G31" s="41">
        <f>F37+TIME(0,3,0)</f>
        <v>0.8229166666666663</v>
      </c>
      <c r="N31" s="7"/>
    </row>
    <row r="32" spans="1:14" ht="15.75" x14ac:dyDescent="0.2">
      <c r="A32" s="70">
        <v>9</v>
      </c>
      <c r="B32" s="65" t="s">
        <v>46</v>
      </c>
      <c r="C32" s="65" t="s">
        <v>9</v>
      </c>
      <c r="D32" s="65" t="s">
        <v>30</v>
      </c>
      <c r="E32" s="66" t="s">
        <v>47</v>
      </c>
      <c r="F32" s="40">
        <f>F31+TIME(0,4,0)</f>
        <v>0.80694444444444413</v>
      </c>
      <c r="G32" s="41">
        <f t="shared" ref="G32:G37" si="3">G31+TIME(0,3,0)</f>
        <v>0.82499999999999962</v>
      </c>
      <c r="I32" s="7"/>
      <c r="J32" s="63"/>
      <c r="K32" s="63"/>
      <c r="L32" s="63"/>
      <c r="M32" s="7"/>
      <c r="N32" s="7"/>
    </row>
    <row r="33" spans="1:14" ht="15.75" x14ac:dyDescent="0.2">
      <c r="A33" s="42">
        <v>2</v>
      </c>
      <c r="B33" s="38" t="s">
        <v>33</v>
      </c>
      <c r="C33" s="38" t="s">
        <v>12</v>
      </c>
      <c r="D33" s="38" t="s">
        <v>34</v>
      </c>
      <c r="E33" s="39" t="s">
        <v>72</v>
      </c>
      <c r="F33" s="40">
        <f>F32+TIME(0,4,0)</f>
        <v>0.8097222222222219</v>
      </c>
      <c r="G33" s="64">
        <f t="shared" si="3"/>
        <v>0.82708333333333295</v>
      </c>
      <c r="I33" s="89"/>
      <c r="J33" s="63"/>
      <c r="K33" s="63"/>
      <c r="L33" s="88"/>
      <c r="M33" s="88"/>
      <c r="N33" s="7"/>
    </row>
    <row r="34" spans="1:14" ht="15.75" x14ac:dyDescent="0.2">
      <c r="A34" s="42">
        <v>1987</v>
      </c>
      <c r="B34" s="38" t="s">
        <v>63</v>
      </c>
      <c r="C34" s="38" t="s">
        <v>12</v>
      </c>
      <c r="D34" s="38" t="s">
        <v>64</v>
      </c>
      <c r="E34" s="39" t="s">
        <v>65</v>
      </c>
      <c r="F34" s="40">
        <f t="shared" ref="F34:F35" si="4">F33+TIME(0,4,0)</f>
        <v>0.81249999999999967</v>
      </c>
      <c r="G34" s="59">
        <f t="shared" si="3"/>
        <v>0.82916666666666627</v>
      </c>
      <c r="I34" s="89"/>
      <c r="J34" s="88"/>
      <c r="K34" s="88"/>
      <c r="L34" s="88"/>
      <c r="M34" s="88"/>
      <c r="N34" s="7"/>
    </row>
    <row r="35" spans="1:14" ht="15.75" x14ac:dyDescent="0.2">
      <c r="A35" s="37">
        <v>1811</v>
      </c>
      <c r="B35" s="34" t="s">
        <v>50</v>
      </c>
      <c r="C35" s="34" t="s">
        <v>12</v>
      </c>
      <c r="D35" s="34" t="s">
        <v>28</v>
      </c>
      <c r="E35" s="35" t="s">
        <v>51</v>
      </c>
      <c r="F35" s="68">
        <f t="shared" si="4"/>
        <v>0.81527777777777743</v>
      </c>
      <c r="G35" s="72">
        <f t="shared" si="3"/>
        <v>0.8312499999999996</v>
      </c>
      <c r="I35" s="7"/>
      <c r="J35" s="89"/>
      <c r="K35" s="88"/>
      <c r="L35" s="88"/>
      <c r="M35" s="7"/>
      <c r="N35" s="7"/>
    </row>
    <row r="36" spans="1:14" ht="15.75" x14ac:dyDescent="0.25">
      <c r="A36" s="143">
        <v>3</v>
      </c>
      <c r="B36" s="144" t="s">
        <v>110</v>
      </c>
      <c r="C36" s="144" t="s">
        <v>10</v>
      </c>
      <c r="D36" s="144" t="s">
        <v>111</v>
      </c>
      <c r="E36" s="145" t="s">
        <v>112</v>
      </c>
      <c r="F36" s="46">
        <f>F35+TIME(0,4,0)</f>
        <v>0.8180555555555552</v>
      </c>
      <c r="G36" s="72">
        <f t="shared" si="3"/>
        <v>0.83333333333333293</v>
      </c>
      <c r="I36" s="89"/>
      <c r="J36" s="63"/>
      <c r="K36" s="63"/>
      <c r="L36" s="63"/>
      <c r="M36" s="63"/>
      <c r="N36" s="7"/>
    </row>
    <row r="37" spans="1:14" ht="16.5" thickBot="1" x14ac:dyDescent="0.25">
      <c r="A37" s="146">
        <v>4329</v>
      </c>
      <c r="B37" s="147" t="s">
        <v>84</v>
      </c>
      <c r="C37" s="93" t="s">
        <v>10</v>
      </c>
      <c r="D37" s="93" t="s">
        <v>82</v>
      </c>
      <c r="E37" s="148" t="s">
        <v>85</v>
      </c>
      <c r="F37" s="46">
        <f>F36+TIME(0,4,0)</f>
        <v>0.82083333333333297</v>
      </c>
      <c r="G37" s="72">
        <f t="shared" si="3"/>
        <v>0.83541666666666625</v>
      </c>
      <c r="I37" s="63"/>
      <c r="J37" s="88"/>
      <c r="K37" s="88"/>
      <c r="L37" s="88"/>
      <c r="M37" s="63"/>
      <c r="N37" s="7"/>
    </row>
    <row r="38" spans="1:14" ht="17.25" thickTop="1" thickBot="1" x14ac:dyDescent="0.3">
      <c r="A38" s="109"/>
      <c r="B38" s="110"/>
      <c r="C38" s="69"/>
      <c r="D38" s="69"/>
      <c r="E38" s="111"/>
      <c r="F38" s="51">
        <f>G37+TIME(0,5,0)</f>
        <v>0.83888888888888846</v>
      </c>
      <c r="G38" s="52"/>
      <c r="I38" s="18"/>
      <c r="J38" s="89"/>
      <c r="K38" s="63"/>
      <c r="L38" s="88"/>
      <c r="M38" s="7"/>
      <c r="N38" s="7"/>
    </row>
    <row r="39" spans="1:14" ht="16.5" thickTop="1" x14ac:dyDescent="0.2">
      <c r="A39" s="53">
        <v>4430</v>
      </c>
      <c r="B39" s="54" t="s">
        <v>44</v>
      </c>
      <c r="C39" s="54" t="s">
        <v>9</v>
      </c>
      <c r="D39" s="54" t="s">
        <v>45</v>
      </c>
      <c r="E39" s="55" t="s">
        <v>124</v>
      </c>
      <c r="F39" s="108">
        <f>G37+TIME(0,5,0)</f>
        <v>0.83888888888888846</v>
      </c>
      <c r="G39" s="41">
        <f>F43+TIME(0,3,0)</f>
        <v>0.85208333333333286</v>
      </c>
      <c r="I39" s="63"/>
      <c r="J39" s="88"/>
      <c r="K39" s="88"/>
      <c r="L39" s="88"/>
      <c r="M39" s="63"/>
      <c r="N39" s="7"/>
    </row>
    <row r="40" spans="1:14" ht="15.75" x14ac:dyDescent="0.2">
      <c r="A40" s="37">
        <v>3372</v>
      </c>
      <c r="B40" s="34" t="s">
        <v>93</v>
      </c>
      <c r="C40" s="34" t="s">
        <v>9</v>
      </c>
      <c r="D40" s="34" t="s">
        <v>45</v>
      </c>
      <c r="E40" s="35" t="s">
        <v>94</v>
      </c>
      <c r="F40" s="40">
        <f>F38+TIME(0,4,0)</f>
        <v>0.84166666666666623</v>
      </c>
      <c r="G40" s="41">
        <f t="shared" ref="G40:G43" si="5">G39+TIME(0,3,0)</f>
        <v>0.85416666666666619</v>
      </c>
      <c r="I40" s="7"/>
      <c r="J40" s="7"/>
      <c r="K40" s="7"/>
      <c r="L40" s="7"/>
      <c r="M40" s="7"/>
      <c r="N40" s="7"/>
    </row>
    <row r="41" spans="1:14" ht="15.75" x14ac:dyDescent="0.2">
      <c r="A41" s="62">
        <v>4632</v>
      </c>
      <c r="B41" s="33" t="s">
        <v>56</v>
      </c>
      <c r="C41" s="34" t="s">
        <v>9</v>
      </c>
      <c r="D41" s="34" t="s">
        <v>30</v>
      </c>
      <c r="E41" s="104" t="s">
        <v>54</v>
      </c>
      <c r="F41" s="40">
        <f>F40+TIME(0,4,0)</f>
        <v>0.844444444444444</v>
      </c>
      <c r="G41" s="64">
        <f>G40+TIME(0,3,0)</f>
        <v>0.85624999999999951</v>
      </c>
      <c r="I41" s="7"/>
      <c r="J41" s="89"/>
      <c r="K41" s="63"/>
      <c r="L41" s="63"/>
      <c r="M41" s="7"/>
      <c r="N41" s="7"/>
    </row>
    <row r="42" spans="1:14" ht="15.75" x14ac:dyDescent="0.2">
      <c r="A42" s="43">
        <v>3447</v>
      </c>
      <c r="B42" s="38" t="s">
        <v>108</v>
      </c>
      <c r="C42" s="38" t="s">
        <v>12</v>
      </c>
      <c r="D42" s="38" t="s">
        <v>109</v>
      </c>
      <c r="E42" s="106" t="s">
        <v>119</v>
      </c>
      <c r="F42" s="58">
        <f>F41+TIME(0,4,0)</f>
        <v>0.84722222222222177</v>
      </c>
      <c r="G42" s="72">
        <f>G41+TIME(0,3,0)</f>
        <v>0.85833333333333284</v>
      </c>
      <c r="I42" s="7"/>
      <c r="J42" s="7"/>
      <c r="K42" s="7"/>
      <c r="L42" s="7"/>
      <c r="M42" s="7"/>
      <c r="N42" s="7"/>
    </row>
    <row r="43" spans="1:14" ht="16.5" thickBot="1" x14ac:dyDescent="0.25">
      <c r="A43" s="123">
        <v>4249</v>
      </c>
      <c r="B43" s="124" t="s">
        <v>90</v>
      </c>
      <c r="C43" s="125" t="s">
        <v>12</v>
      </c>
      <c r="D43" s="125" t="s">
        <v>91</v>
      </c>
      <c r="E43" s="122" t="s">
        <v>92</v>
      </c>
      <c r="F43" s="94">
        <f>F42+TIME(0,4,0)</f>
        <v>0.84999999999999953</v>
      </c>
      <c r="G43" s="59">
        <f t="shared" si="5"/>
        <v>0.86041666666666616</v>
      </c>
      <c r="I43" s="7"/>
      <c r="J43" s="7"/>
      <c r="K43" s="7"/>
      <c r="L43" s="7"/>
      <c r="M43" s="7"/>
      <c r="N43" s="7"/>
    </row>
    <row r="44" spans="1:14" ht="17.25" thickTop="1" thickBot="1" x14ac:dyDescent="0.3">
      <c r="A44" s="48"/>
      <c r="B44" s="155"/>
      <c r="C44" s="50"/>
      <c r="D44" s="69"/>
      <c r="E44" s="50"/>
      <c r="F44" s="51">
        <f>G43+TIME(0,4,0)</f>
        <v>0.86319444444444393</v>
      </c>
      <c r="G44" s="52"/>
      <c r="I44" s="7"/>
      <c r="J44" s="7"/>
      <c r="K44" s="7"/>
      <c r="L44" s="7"/>
      <c r="M44" s="7"/>
      <c r="N44" s="7"/>
    </row>
    <row r="45" spans="1:14" ht="16.5" thickTop="1" x14ac:dyDescent="0.2">
      <c r="A45" s="37">
        <v>88</v>
      </c>
      <c r="B45" s="149" t="s">
        <v>114</v>
      </c>
      <c r="C45" s="149" t="s">
        <v>10</v>
      </c>
      <c r="D45" s="150" t="s">
        <v>115</v>
      </c>
      <c r="E45" s="151" t="s">
        <v>116</v>
      </c>
      <c r="F45" s="56">
        <f>G43+TIME(0,4,0)</f>
        <v>0.86319444444444393</v>
      </c>
      <c r="G45" s="57">
        <f>F51+TIME(0,4,0)</f>
        <v>0.87986111111111054</v>
      </c>
      <c r="N45" s="7"/>
    </row>
    <row r="46" spans="1:14" ht="15.75" x14ac:dyDescent="0.2">
      <c r="A46" s="153">
        <v>4212</v>
      </c>
      <c r="B46" s="125" t="s">
        <v>120</v>
      </c>
      <c r="C46" s="125" t="s">
        <v>11</v>
      </c>
      <c r="D46" s="125" t="s">
        <v>121</v>
      </c>
      <c r="E46" s="60" t="s">
        <v>122</v>
      </c>
      <c r="F46" s="46">
        <f>F45+TIME(0,4,0)</f>
        <v>0.8659722222222217</v>
      </c>
      <c r="G46" s="72">
        <f>G45+TIME(0,3,0)</f>
        <v>0.88194444444444386</v>
      </c>
      <c r="N46" s="7"/>
    </row>
    <row r="47" spans="1:14" ht="15.75" x14ac:dyDescent="0.25">
      <c r="A47" s="37">
        <v>1846</v>
      </c>
      <c r="B47" s="44" t="s">
        <v>42</v>
      </c>
      <c r="C47" s="38" t="s">
        <v>11</v>
      </c>
      <c r="D47" s="38" t="s">
        <v>28</v>
      </c>
      <c r="E47" s="39" t="s">
        <v>43</v>
      </c>
      <c r="F47" s="46">
        <f>F46+TIME(0,4,0)</f>
        <v>0.86874999999999947</v>
      </c>
      <c r="G47" s="72">
        <f>G46+TIME(0,3,0)</f>
        <v>0.88402777777777719</v>
      </c>
      <c r="I47" s="18"/>
      <c r="J47" s="89"/>
      <c r="K47" s="112"/>
      <c r="L47" s="63"/>
      <c r="M47" s="7"/>
      <c r="N47" s="7"/>
    </row>
    <row r="48" spans="1:14" ht="15.75" x14ac:dyDescent="0.2">
      <c r="A48" s="119">
        <v>74</v>
      </c>
      <c r="B48" s="120" t="s">
        <v>79</v>
      </c>
      <c r="C48" s="120" t="s">
        <v>11</v>
      </c>
      <c r="D48" s="120" t="s">
        <v>45</v>
      </c>
      <c r="E48" s="156" t="s">
        <v>80</v>
      </c>
      <c r="F48" s="46">
        <f t="shared" ref="F48:F49" si="6">F47+TIME(0,4,0)</f>
        <v>0.87152777777777724</v>
      </c>
      <c r="G48" s="72">
        <f>G47+TIME(0,3,0)</f>
        <v>0.88611111111111052</v>
      </c>
    </row>
    <row r="49" spans="1:14" ht="15.75" x14ac:dyDescent="0.2">
      <c r="A49" s="45">
        <v>10</v>
      </c>
      <c r="B49" s="34" t="s">
        <v>46</v>
      </c>
      <c r="C49" s="34" t="s">
        <v>18</v>
      </c>
      <c r="D49" s="34" t="s">
        <v>30</v>
      </c>
      <c r="E49" s="99" t="s">
        <v>48</v>
      </c>
      <c r="F49" s="46">
        <f t="shared" si="6"/>
        <v>0.874305555555555</v>
      </c>
      <c r="G49" s="72">
        <f>G48+TIME(0,3,0)</f>
        <v>0.88819444444444384</v>
      </c>
    </row>
    <row r="50" spans="1:14" ht="15.75" x14ac:dyDescent="0.2">
      <c r="A50" s="45"/>
      <c r="B50" s="35"/>
      <c r="C50" s="95"/>
      <c r="D50" s="96"/>
      <c r="E50" s="98" t="s">
        <v>49</v>
      </c>
      <c r="F50" s="40"/>
      <c r="G50" s="41"/>
    </row>
    <row r="51" spans="1:14" ht="15.75" x14ac:dyDescent="0.2">
      <c r="A51" s="37">
        <v>699</v>
      </c>
      <c r="B51" s="33" t="s">
        <v>95</v>
      </c>
      <c r="C51" s="34" t="s">
        <v>18</v>
      </c>
      <c r="D51" s="35" t="s">
        <v>96</v>
      </c>
      <c r="E51" s="135" t="s">
        <v>97</v>
      </c>
      <c r="F51" s="46">
        <f>F49+TIME(0,4,0)</f>
        <v>0.87708333333333277</v>
      </c>
      <c r="G51" s="72">
        <f>G49+TIME(0,3,0)</f>
        <v>0.89027777777777717</v>
      </c>
      <c r="J51" s="89"/>
      <c r="K51" s="117"/>
      <c r="L51" s="88"/>
    </row>
    <row r="52" spans="1:14" ht="16.5" thickBot="1" x14ac:dyDescent="0.25">
      <c r="A52" s="62"/>
      <c r="B52" s="113"/>
      <c r="C52" s="114"/>
      <c r="D52" s="114"/>
      <c r="E52" s="140" t="s">
        <v>98</v>
      </c>
      <c r="F52" s="115"/>
      <c r="G52" s="47"/>
      <c r="J52" s="89"/>
      <c r="K52" s="117"/>
      <c r="L52" s="88"/>
    </row>
    <row r="53" spans="1:14" ht="16.5" thickTop="1" x14ac:dyDescent="0.2">
      <c r="A53" s="126"/>
      <c r="B53" s="127"/>
      <c r="C53" s="128"/>
      <c r="D53" s="128"/>
      <c r="E53" s="128"/>
      <c r="F53" s="134"/>
      <c r="G53" s="129"/>
      <c r="J53" s="89"/>
      <c r="K53" s="63"/>
      <c r="L53" s="63"/>
    </row>
    <row r="54" spans="1:14" ht="15.75" x14ac:dyDescent="0.2">
      <c r="A54" s="89"/>
      <c r="B54" s="118"/>
      <c r="C54" s="118"/>
      <c r="D54" s="118"/>
      <c r="E54" s="88"/>
      <c r="F54" s="131"/>
      <c r="G54" s="130"/>
      <c r="J54" s="116"/>
      <c r="K54" s="88"/>
      <c r="L54" s="88"/>
    </row>
    <row r="55" spans="1:14" ht="15.75" x14ac:dyDescent="0.2">
      <c r="A55" s="63"/>
      <c r="B55" s="63"/>
      <c r="C55" s="63"/>
      <c r="D55" s="63"/>
      <c r="E55" s="63"/>
      <c r="F55" s="131"/>
      <c r="G55" s="131"/>
      <c r="J55" s="116"/>
      <c r="K55" s="88"/>
      <c r="L55" s="88"/>
      <c r="M55" s="7"/>
      <c r="N55" s="7"/>
    </row>
    <row r="56" spans="1:14" ht="15.75" x14ac:dyDescent="0.2">
      <c r="A56" s="89"/>
      <c r="B56" s="117"/>
      <c r="C56" s="88"/>
      <c r="D56" s="88"/>
      <c r="E56" s="88"/>
      <c r="F56" s="131"/>
      <c r="G56" s="130"/>
      <c r="J56" s="116"/>
      <c r="K56" s="63"/>
      <c r="L56" s="88"/>
      <c r="N56" s="7"/>
    </row>
    <row r="57" spans="1:14" ht="15.75" x14ac:dyDescent="0.2">
      <c r="A57" s="89"/>
      <c r="B57" s="117"/>
      <c r="C57" s="118"/>
      <c r="D57" s="118"/>
      <c r="E57" s="118"/>
      <c r="F57" s="131"/>
      <c r="G57" s="130"/>
      <c r="J57" s="116"/>
      <c r="K57" s="88"/>
      <c r="L57" s="88"/>
      <c r="M57" s="7"/>
      <c r="N57" s="7"/>
    </row>
    <row r="58" spans="1:14" ht="15.75" x14ac:dyDescent="0.2">
      <c r="A58" s="89"/>
      <c r="B58" s="63"/>
      <c r="C58" s="63"/>
      <c r="D58" s="63"/>
      <c r="E58" s="63"/>
      <c r="F58" s="131"/>
      <c r="G58" s="130"/>
      <c r="J58" s="89"/>
      <c r="K58" s="117"/>
      <c r="L58" s="88"/>
      <c r="M58" s="7"/>
      <c r="N58" s="7"/>
    </row>
    <row r="59" spans="1:14" ht="15.75" x14ac:dyDescent="0.2">
      <c r="A59" s="89"/>
      <c r="B59" s="132"/>
      <c r="C59" s="63"/>
      <c r="D59" s="63"/>
      <c r="E59" s="63"/>
      <c r="F59" s="131"/>
      <c r="G59" s="130"/>
      <c r="J59" s="89"/>
      <c r="K59" s="117"/>
      <c r="L59" s="88"/>
    </row>
    <row r="60" spans="1:14" ht="15.75" x14ac:dyDescent="0.2">
      <c r="A60" s="89"/>
      <c r="B60" s="117"/>
      <c r="C60" s="88"/>
      <c r="D60" s="88"/>
      <c r="E60" s="88"/>
      <c r="F60" s="131"/>
      <c r="G60" s="130"/>
      <c r="J60" s="89"/>
      <c r="K60" s="88"/>
      <c r="L60" s="88"/>
    </row>
    <row r="61" spans="1:14" ht="15.75" x14ac:dyDescent="0.2">
      <c r="A61" s="63"/>
      <c r="B61" s="88"/>
      <c r="C61" s="88"/>
      <c r="D61" s="88"/>
      <c r="E61" s="63"/>
      <c r="F61" s="131"/>
      <c r="G61" s="130"/>
      <c r="J61" s="7"/>
      <c r="K61" s="7"/>
      <c r="L61" s="7"/>
    </row>
    <row r="62" spans="1:14" ht="15.75" x14ac:dyDescent="0.2">
      <c r="A62" s="7"/>
      <c r="B62" s="7"/>
      <c r="C62" s="7"/>
      <c r="D62" s="7"/>
      <c r="E62" s="7"/>
      <c r="F62" s="130"/>
      <c r="G62" s="131"/>
      <c r="J62" s="89"/>
      <c r="K62" s="88"/>
      <c r="L62" s="88"/>
    </row>
    <row r="63" spans="1:14" ht="15.75" x14ac:dyDescent="0.2">
      <c r="A63" s="89"/>
      <c r="B63" s="112"/>
      <c r="C63" s="63"/>
      <c r="D63" s="63"/>
      <c r="E63" s="63"/>
      <c r="F63" s="130"/>
      <c r="G63" s="130"/>
      <c r="J63" s="89"/>
      <c r="K63" s="112"/>
      <c r="L63" s="63"/>
    </row>
    <row r="64" spans="1:14" ht="15.75" x14ac:dyDescent="0.2">
      <c r="A64" s="89"/>
      <c r="B64" s="88"/>
      <c r="C64" s="88"/>
      <c r="D64" s="88"/>
      <c r="E64" s="133"/>
      <c r="F64" s="130"/>
      <c r="G64" s="130"/>
      <c r="J64" s="116"/>
      <c r="K64" s="63"/>
      <c r="L64" s="88"/>
      <c r="M64" s="7"/>
      <c r="N64" s="7"/>
    </row>
    <row r="65" spans="1:14" ht="15.75" x14ac:dyDescent="0.2">
      <c r="A65" s="89"/>
      <c r="B65" s="117"/>
      <c r="C65" s="118"/>
      <c r="D65" s="118"/>
      <c r="E65" s="118"/>
      <c r="F65" s="130"/>
      <c r="G65" s="130"/>
      <c r="M65" s="7"/>
      <c r="N65" s="7"/>
    </row>
    <row r="66" spans="1:14" ht="15.75" x14ac:dyDescent="0.2">
      <c r="A66" s="89"/>
      <c r="B66" s="117"/>
      <c r="C66" s="88"/>
      <c r="D66" s="88"/>
      <c r="E66" s="88"/>
      <c r="F66" s="130"/>
      <c r="G66" s="130"/>
      <c r="M66" s="7"/>
      <c r="N66" s="7"/>
    </row>
    <row r="67" spans="1:14" ht="15.75" x14ac:dyDescent="0.2">
      <c r="A67" s="89"/>
      <c r="B67" s="117"/>
      <c r="C67" s="88"/>
      <c r="D67" s="88"/>
      <c r="E67" s="88"/>
      <c r="F67" s="130"/>
      <c r="G67" s="130"/>
      <c r="M67" s="7"/>
      <c r="N67" s="7"/>
    </row>
    <row r="68" spans="1:14" ht="15.75" x14ac:dyDescent="0.25">
      <c r="A68" s="22"/>
      <c r="B68" s="21"/>
      <c r="C68" s="22"/>
      <c r="D68" s="21"/>
      <c r="E68" s="22"/>
      <c r="F68" s="14"/>
      <c r="G68" s="14"/>
      <c r="M68" s="7"/>
      <c r="N68" s="7"/>
    </row>
    <row r="69" spans="1:14" ht="15.75" x14ac:dyDescent="0.25">
      <c r="A69" s="22"/>
      <c r="B69" s="21"/>
      <c r="C69" s="22"/>
      <c r="D69" s="21"/>
      <c r="E69" s="22"/>
      <c r="F69" s="14"/>
      <c r="G69" s="14"/>
      <c r="M69" s="7"/>
      <c r="N69" s="7"/>
    </row>
    <row r="70" spans="1:14" ht="15.75" x14ac:dyDescent="0.25">
      <c r="A70" s="23"/>
      <c r="B70" s="24"/>
      <c r="C70" s="28"/>
      <c r="D70" s="21"/>
      <c r="E70" s="22"/>
      <c r="F70" s="14"/>
      <c r="G70" s="14"/>
    </row>
    <row r="71" spans="1:14" ht="15.75" x14ac:dyDescent="0.25">
      <c r="A71" s="22"/>
      <c r="B71" s="21"/>
      <c r="C71" s="22"/>
      <c r="D71" s="21"/>
      <c r="E71" s="22"/>
      <c r="F71" s="14"/>
      <c r="G71" s="14"/>
    </row>
    <row r="72" spans="1:14" ht="15.75" x14ac:dyDescent="0.25">
      <c r="A72" s="23"/>
      <c r="B72" s="24"/>
      <c r="C72" s="22"/>
      <c r="D72" s="21"/>
      <c r="E72" s="22"/>
      <c r="F72" s="14"/>
      <c r="G72" s="14"/>
      <c r="L72" s="7"/>
      <c r="M72" s="7"/>
      <c r="N72" s="7"/>
    </row>
    <row r="73" spans="1:14" ht="15.75" x14ac:dyDescent="0.25">
      <c r="A73" s="20"/>
      <c r="B73" s="24"/>
      <c r="C73" s="22"/>
      <c r="D73" s="21"/>
      <c r="E73" s="22"/>
      <c r="F73" s="14"/>
      <c r="G73" s="14"/>
      <c r="H73" s="7"/>
      <c r="L73" s="16"/>
      <c r="M73" s="7"/>
      <c r="N73" s="7"/>
    </row>
    <row r="74" spans="1:14" ht="15.75" x14ac:dyDescent="0.25">
      <c r="A74" s="20"/>
      <c r="B74" s="24"/>
      <c r="C74" s="28"/>
      <c r="D74" s="29"/>
      <c r="E74" s="30"/>
      <c r="F74" s="14"/>
      <c r="G74" s="14"/>
      <c r="H74" s="7"/>
      <c r="L74" s="7"/>
      <c r="M74" s="7"/>
      <c r="N74" s="7"/>
    </row>
    <row r="75" spans="1:14" ht="18.75" x14ac:dyDescent="0.3">
      <c r="A75" s="25"/>
      <c r="B75" s="26"/>
      <c r="C75" s="27"/>
      <c r="D75" s="27"/>
      <c r="E75" s="27"/>
      <c r="F75" s="14"/>
      <c r="G75" s="14"/>
      <c r="H75" s="7"/>
      <c r="L75" s="7"/>
      <c r="M75" s="7"/>
      <c r="N75" s="7"/>
    </row>
    <row r="76" spans="1:14" ht="15.75" x14ac:dyDescent="0.25">
      <c r="A76" s="20"/>
      <c r="B76" s="29"/>
      <c r="C76" s="31"/>
      <c r="D76" s="29"/>
      <c r="E76" s="22"/>
      <c r="F76" s="14"/>
      <c r="G76" s="14"/>
      <c r="H76" s="19"/>
      <c r="M76" s="7"/>
      <c r="N76" s="7"/>
    </row>
    <row r="77" spans="1:14" ht="15.75" x14ac:dyDescent="0.25">
      <c r="A77" s="20"/>
      <c r="B77" s="21"/>
      <c r="C77" s="22"/>
      <c r="D77" s="21"/>
      <c r="E77" s="22"/>
      <c r="F77" s="14"/>
      <c r="G77" s="14"/>
      <c r="H77" s="19"/>
      <c r="J77" s="7"/>
      <c r="K77" s="7"/>
      <c r="L77" s="7"/>
      <c r="M77" s="7"/>
      <c r="N77" s="7"/>
    </row>
    <row r="78" spans="1:14" ht="15.75" x14ac:dyDescent="0.25">
      <c r="A78" s="22"/>
      <c r="B78" s="21"/>
      <c r="C78" s="22"/>
      <c r="D78" s="21"/>
      <c r="E78" s="22"/>
      <c r="F78" s="7"/>
      <c r="H78" s="7"/>
      <c r="I78" s="7"/>
      <c r="J78" s="7"/>
      <c r="K78" s="7"/>
      <c r="L78" s="7"/>
      <c r="M78" s="7"/>
      <c r="N78" s="7"/>
    </row>
    <row r="79" spans="1:14" ht="15.75" x14ac:dyDescent="0.25">
      <c r="A79" s="23"/>
      <c r="B79" s="24"/>
      <c r="C79" s="32"/>
      <c r="D79" s="29"/>
      <c r="E79" s="22"/>
      <c r="F79" s="15"/>
      <c r="G79" s="13"/>
      <c r="H79" s="7"/>
      <c r="I79" s="7"/>
      <c r="J79" s="7"/>
      <c r="K79" s="7"/>
      <c r="L79" s="7"/>
      <c r="M79" s="7"/>
      <c r="N79" s="7"/>
    </row>
    <row r="80" spans="1:14" ht="15.75" x14ac:dyDescent="0.25">
      <c r="A80" s="22"/>
      <c r="B80" s="21"/>
      <c r="C80" s="22"/>
      <c r="D80" s="21"/>
      <c r="E80" s="22"/>
      <c r="F80" s="14"/>
      <c r="G80" s="14"/>
      <c r="H80" s="7"/>
      <c r="I80" s="7"/>
      <c r="J80" s="7"/>
      <c r="K80" s="7"/>
      <c r="L80" s="7"/>
      <c r="M80" s="7"/>
      <c r="N80" s="7"/>
    </row>
    <row r="81" spans="1:16" ht="15.75" x14ac:dyDescent="0.25">
      <c r="A81" s="22"/>
      <c r="B81" s="21"/>
      <c r="C81" s="22"/>
      <c r="D81" s="21"/>
      <c r="E81" s="22"/>
      <c r="F81" s="14"/>
      <c r="G81" s="14"/>
      <c r="H81" s="7"/>
      <c r="I81" s="7"/>
      <c r="J81" s="16"/>
      <c r="K81" s="16"/>
      <c r="L81" s="7"/>
      <c r="M81" s="7"/>
      <c r="N81" s="7"/>
    </row>
    <row r="82" spans="1:16" ht="15.75" x14ac:dyDescent="0.25">
      <c r="A82" s="23"/>
      <c r="B82" s="24"/>
      <c r="C82" s="22"/>
      <c r="D82" s="21"/>
      <c r="E82" s="22"/>
      <c r="F82" s="14"/>
      <c r="G82" s="14"/>
      <c r="H82" s="7"/>
      <c r="I82" s="17"/>
      <c r="J82" s="7"/>
      <c r="K82" s="7"/>
      <c r="L82" s="7"/>
      <c r="M82" s="7"/>
      <c r="N82" s="7"/>
    </row>
    <row r="83" spans="1:16" ht="15.75" x14ac:dyDescent="0.25">
      <c r="A83" s="22"/>
      <c r="B83" s="24"/>
      <c r="C83" s="22"/>
      <c r="D83" s="21"/>
      <c r="E83" s="22"/>
      <c r="F83" s="9"/>
      <c r="G83" s="9"/>
      <c r="H83" s="7"/>
      <c r="I83" s="7"/>
      <c r="J83" s="7"/>
      <c r="K83" s="7"/>
      <c r="L83" s="7"/>
      <c r="M83" s="7"/>
      <c r="N83" s="7"/>
    </row>
    <row r="84" spans="1:16" x14ac:dyDescent="0.2">
      <c r="A84" s="7"/>
      <c r="B84" s="7"/>
      <c r="C84" s="7"/>
      <c r="D84" s="7"/>
      <c r="E84" s="7"/>
      <c r="F84" s="9"/>
      <c r="G84" s="9"/>
      <c r="H84" s="7"/>
      <c r="I84" s="7"/>
      <c r="J84" s="7"/>
      <c r="K84" s="7"/>
      <c r="L84" s="7"/>
      <c r="M84" s="7"/>
      <c r="N84" s="7"/>
    </row>
    <row r="85" spans="1:16" x14ac:dyDescent="0.2">
      <c r="A85" s="7"/>
      <c r="B85" s="7"/>
      <c r="C85" s="7"/>
      <c r="D85" s="7"/>
      <c r="E85" s="7"/>
      <c r="F85" s="3"/>
      <c r="G85" s="3"/>
      <c r="H85" s="7"/>
      <c r="I85" s="7"/>
      <c r="J85" s="7"/>
      <c r="K85" s="7"/>
      <c r="L85" s="7"/>
      <c r="M85" s="7"/>
      <c r="N85" s="7"/>
    </row>
    <row r="86" spans="1:16" x14ac:dyDescent="0.2">
      <c r="A86" s="7"/>
      <c r="B86" s="7"/>
      <c r="C86" s="7"/>
      <c r="D86" s="7"/>
      <c r="E86" s="7"/>
      <c r="F86" s="3"/>
      <c r="G86" s="3"/>
      <c r="H86" s="7"/>
      <c r="I86" s="7"/>
      <c r="J86" s="7"/>
      <c r="K86" s="7"/>
      <c r="L86" s="7"/>
      <c r="M86" s="7"/>
      <c r="N86" s="7"/>
    </row>
    <row r="87" spans="1:16" ht="15.75" x14ac:dyDescent="0.25">
      <c r="A87" s="7"/>
      <c r="B87" s="3"/>
      <c r="C87" s="3"/>
      <c r="D87" s="3"/>
      <c r="E87" s="6"/>
      <c r="F87" s="3"/>
      <c r="G87" s="3"/>
      <c r="H87" s="7"/>
      <c r="I87" s="7"/>
      <c r="J87" s="13"/>
      <c r="K87" s="13"/>
      <c r="L87" s="7"/>
      <c r="M87" s="7"/>
      <c r="N87" s="7"/>
    </row>
    <row r="88" spans="1:16" s="7" customFormat="1" ht="15.75" x14ac:dyDescent="0.25">
      <c r="A88" s="4"/>
      <c r="I88" s="13"/>
    </row>
    <row r="89" spans="1:16" s="7" customFormat="1" x14ac:dyDescent="0.2"/>
    <row r="90" spans="1:16" s="7" customFormat="1" x14ac:dyDescent="0.2"/>
    <row r="91" spans="1:16" ht="15" customHeight="1" x14ac:dyDescent="0.2">
      <c r="A91" s="10"/>
      <c r="B91" s="7"/>
      <c r="C91" s="7"/>
      <c r="D91" s="7"/>
      <c r="E91" s="7"/>
      <c r="F91" s="7"/>
      <c r="G91" s="7"/>
      <c r="I91" s="7"/>
      <c r="J91" s="7"/>
      <c r="K91" s="7"/>
      <c r="L91" s="7"/>
      <c r="M91" s="3"/>
      <c r="N91" s="3"/>
    </row>
    <row r="92" spans="1:16" ht="15" customHeight="1" x14ac:dyDescent="0.2">
      <c r="A92" s="10"/>
      <c r="B92" s="7"/>
      <c r="C92" s="7"/>
      <c r="D92" s="7"/>
      <c r="E92" s="7"/>
      <c r="F92" s="7"/>
      <c r="G92" s="7"/>
      <c r="I92" s="7"/>
      <c r="O92" s="6"/>
      <c r="P92" s="7"/>
    </row>
    <row r="93" spans="1:16" ht="15" customHeight="1" x14ac:dyDescent="0.2">
      <c r="A93" s="10"/>
      <c r="B93" s="7"/>
      <c r="C93" s="7"/>
      <c r="D93" s="7"/>
      <c r="E93" s="7"/>
      <c r="F93" s="7"/>
      <c r="G93" s="7"/>
      <c r="M93" s="3"/>
      <c r="N93" s="3"/>
      <c r="O93" s="7"/>
      <c r="P93" s="7"/>
    </row>
    <row r="94" spans="1:16" x14ac:dyDescent="0.2">
      <c r="A94" s="10"/>
      <c r="B94" s="7"/>
      <c r="C94" s="7"/>
      <c r="D94" s="7"/>
      <c r="E94" s="7"/>
      <c r="F94" s="7"/>
      <c r="G94" s="7"/>
      <c r="M94" s="7"/>
      <c r="N94" s="7"/>
      <c r="O94" s="6"/>
      <c r="P94" s="7"/>
    </row>
    <row r="95" spans="1:16" x14ac:dyDescent="0.2">
      <c r="A95" s="10"/>
      <c r="B95" s="7"/>
      <c r="C95" s="7"/>
      <c r="D95" s="7"/>
      <c r="E95" s="7"/>
      <c r="F95" s="7"/>
      <c r="G95" s="7"/>
      <c r="O95" s="7"/>
      <c r="P95" s="7"/>
    </row>
    <row r="96" spans="1:16" x14ac:dyDescent="0.2">
      <c r="A96" s="10"/>
      <c r="B96" s="7"/>
      <c r="C96" s="7"/>
      <c r="D96" s="7"/>
      <c r="E96" s="7"/>
      <c r="F96" s="7"/>
      <c r="G96" s="7"/>
    </row>
    <row r="97" spans="1:11" x14ac:dyDescent="0.2">
      <c r="A97" s="10"/>
      <c r="B97" s="7"/>
      <c r="C97" s="7"/>
      <c r="D97" s="7"/>
      <c r="E97" s="7"/>
      <c r="F97" s="7"/>
      <c r="G97" s="7"/>
      <c r="J97" s="3"/>
      <c r="K97" s="6"/>
    </row>
    <row r="98" spans="1:11" x14ac:dyDescent="0.2">
      <c r="A98" s="10"/>
      <c r="B98" s="7"/>
      <c r="C98" s="7"/>
      <c r="D98" s="7"/>
      <c r="E98" s="7"/>
      <c r="F98" s="7"/>
      <c r="G98" s="7"/>
      <c r="I98" s="3"/>
    </row>
    <row r="99" spans="1:11" x14ac:dyDescent="0.2">
      <c r="A99" s="10"/>
      <c r="B99" s="7"/>
      <c r="C99" s="7"/>
      <c r="D99" s="7"/>
      <c r="E99" s="7"/>
      <c r="F99" s="7"/>
      <c r="G99" s="7"/>
      <c r="J99" s="3"/>
      <c r="K99" s="6"/>
    </row>
    <row r="100" spans="1:11" x14ac:dyDescent="0.2">
      <c r="A100" s="10"/>
      <c r="B100" s="7"/>
      <c r="C100" s="7"/>
      <c r="D100" s="7"/>
      <c r="E100" s="7"/>
      <c r="F100" s="7"/>
      <c r="G100" s="7"/>
      <c r="I100" s="3"/>
    </row>
    <row r="101" spans="1:11" x14ac:dyDescent="0.2">
      <c r="A101" s="10"/>
      <c r="B101" s="7"/>
      <c r="C101" s="7"/>
      <c r="D101" s="7"/>
      <c r="E101" s="7"/>
      <c r="F101" s="7"/>
      <c r="G101" s="7"/>
    </row>
    <row r="102" spans="1:11" x14ac:dyDescent="0.2">
      <c r="A102" s="10"/>
      <c r="B102" s="7"/>
      <c r="C102" s="7"/>
      <c r="D102" s="7"/>
      <c r="E102" s="7"/>
      <c r="F102" s="7"/>
      <c r="G102" s="7"/>
      <c r="H102" s="3"/>
    </row>
    <row r="103" spans="1:11" x14ac:dyDescent="0.2">
      <c r="A103" s="10"/>
      <c r="B103" s="7"/>
      <c r="C103" s="7"/>
      <c r="D103" s="7"/>
      <c r="E103" s="7"/>
      <c r="F103" s="7"/>
      <c r="G103" s="7"/>
    </row>
    <row r="104" spans="1:11" x14ac:dyDescent="0.2">
      <c r="A104" s="10"/>
      <c r="B104" s="7"/>
      <c r="C104" s="7"/>
      <c r="D104" s="7"/>
      <c r="E104" s="7"/>
      <c r="F104" s="7"/>
      <c r="G104" s="7"/>
      <c r="H104" s="3"/>
    </row>
    <row r="105" spans="1:11" x14ac:dyDescent="0.2">
      <c r="A105" s="10"/>
      <c r="B105" s="7"/>
      <c r="C105" s="7"/>
      <c r="D105" s="7"/>
      <c r="E105" s="7"/>
      <c r="F105" s="7"/>
      <c r="G105" s="7"/>
    </row>
    <row r="106" spans="1:11" x14ac:dyDescent="0.2">
      <c r="A106" s="10"/>
    </row>
    <row r="112" spans="1:11" x14ac:dyDescent="0.2">
      <c r="J112" s="8"/>
      <c r="K112" s="8"/>
    </row>
    <row r="113" spans="8:9" x14ac:dyDescent="0.2">
      <c r="I113" s="3"/>
    </row>
    <row r="117" spans="8:9" x14ac:dyDescent="0.2">
      <c r="H117" s="4"/>
    </row>
  </sheetData>
  <sheetProtection algorithmName="SHA-512" hashValue="BtTXRQt03sMNthYxBtxZLud7KIJxIF0W8Xqgyx1vOYdMnjR3av2BC4a4XRESA3mrHMNnFTvmeedAskEtVyGSnQ==" saltValue="czDzDN6spTsstp7LBYOOZA==" spinCount="100000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19</v>
      </c>
      <c r="C1" s="8" t="s">
        <v>10</v>
      </c>
      <c r="D1" s="8" t="s">
        <v>20</v>
      </c>
      <c r="E1" s="8" t="s">
        <v>21</v>
      </c>
    </row>
    <row r="2" spans="1:5" x14ac:dyDescent="0.2">
      <c r="A2" s="3">
        <v>1723</v>
      </c>
      <c r="B2" s="8" t="s">
        <v>22</v>
      </c>
      <c r="C2" s="8" t="s">
        <v>10</v>
      </c>
      <c r="D2" s="8" t="s">
        <v>13</v>
      </c>
      <c r="E2" s="8" t="s">
        <v>23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24</v>
      </c>
      <c r="C4" s="8" t="s">
        <v>9</v>
      </c>
      <c r="D4" s="8" t="s">
        <v>14</v>
      </c>
      <c r="E4" s="8" t="s">
        <v>17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25</v>
      </c>
      <c r="C6" s="8" t="s">
        <v>10</v>
      </c>
      <c r="D6" s="8" t="s">
        <v>14</v>
      </c>
      <c r="E6" s="8" t="s">
        <v>26</v>
      </c>
    </row>
    <row r="7" spans="1:5" x14ac:dyDescent="0.2">
      <c r="A7" s="3"/>
      <c r="B7" s="8" t="s">
        <v>16</v>
      </c>
      <c r="C7" s="8" t="s">
        <v>10</v>
      </c>
      <c r="D7" s="8" t="s">
        <v>14</v>
      </c>
      <c r="E7" s="8" t="s">
        <v>15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27</v>
      </c>
      <c r="C10" s="8" t="s">
        <v>10</v>
      </c>
      <c r="D10" s="8" t="s">
        <v>28</v>
      </c>
      <c r="E10" s="8" t="s">
        <v>29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2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Blad4</vt:lpstr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2020-01-21T19:35:07Z</cp:lastPrinted>
  <dcterms:created xsi:type="dcterms:W3CDTF">2001-12-24T09:07:19Z</dcterms:created>
  <dcterms:modified xsi:type="dcterms:W3CDTF">2020-01-25T09:08:52Z</dcterms:modified>
</cp:coreProperties>
</file>