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Uitslagen\2018-2019\"/>
    </mc:Choice>
  </mc:AlternateContent>
  <xr:revisionPtr revIDLastSave="0" documentId="13_ncr:1_{29A2F9A5-5D46-408D-AE5D-236ADE919E90}" xr6:coauthVersionLast="36" xr6:coauthVersionMax="40" xr10:uidLastSave="{00000000-0000-0000-0000-000000000000}"/>
  <bookViews>
    <workbookView xWindow="-120" yWindow="-120" windowWidth="20730" windowHeight="11160" tabRatio="611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jan.2012'!$A$1:$BR$104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M99" i="5" l="1"/>
  <c r="BO99" i="5" s="1"/>
  <c r="AG99" i="5"/>
  <c r="AI99" i="5" s="1"/>
  <c r="BP99" i="5" s="1"/>
  <c r="BQ99" i="5" l="1"/>
  <c r="BM91" i="5" l="1"/>
  <c r="BO91" i="5" s="1"/>
  <c r="BM84" i="5"/>
  <c r="BO84" i="5" s="1"/>
  <c r="AG91" i="5"/>
  <c r="AI91" i="5" s="1"/>
  <c r="BP91" i="5" s="1"/>
  <c r="AG84" i="5"/>
  <c r="AI84" i="5" s="1"/>
  <c r="BP84" i="5" s="1"/>
  <c r="BM6" i="5"/>
  <c r="BO6" i="5" s="1"/>
  <c r="BM25" i="5"/>
  <c r="BO25" i="5" s="1"/>
  <c r="AG6" i="5"/>
  <c r="AI6" i="5" s="1"/>
  <c r="BP6" i="5" s="1"/>
  <c r="AG25" i="5"/>
  <c r="AI25" i="5" s="1"/>
  <c r="BP25" i="5" s="1"/>
  <c r="BQ6" i="5" l="1"/>
  <c r="BQ84" i="5"/>
  <c r="BQ25" i="5"/>
  <c r="BQ91" i="5"/>
  <c r="BM20" i="5"/>
  <c r="BM101" i="5"/>
  <c r="BO101" i="5" s="1"/>
  <c r="AG101" i="5"/>
  <c r="AI101" i="5" s="1"/>
  <c r="BP101" i="5" s="1"/>
  <c r="BM103" i="5"/>
  <c r="BO103" i="5" s="1"/>
  <c r="AG103" i="5"/>
  <c r="AI103" i="5" s="1"/>
  <c r="BP103" i="5" s="1"/>
  <c r="BM102" i="5"/>
  <c r="BO102" i="5" s="1"/>
  <c r="AG102" i="5"/>
  <c r="AI102" i="5" s="1"/>
  <c r="BP102" i="5" s="1"/>
  <c r="BM104" i="5"/>
  <c r="BO104" i="5" s="1"/>
  <c r="AG104" i="5"/>
  <c r="AI104" i="5" s="1"/>
  <c r="BP104" i="5" s="1"/>
  <c r="BM100" i="5"/>
  <c r="BO100" i="5" s="1"/>
  <c r="AG100" i="5"/>
  <c r="AI100" i="5" s="1"/>
  <c r="BP100" i="5" s="1"/>
  <c r="BQ101" i="5" l="1"/>
  <c r="BQ103" i="5"/>
  <c r="BQ102" i="5"/>
  <c r="BQ104" i="5"/>
  <c r="BQ100" i="5"/>
  <c r="BM23" i="5"/>
  <c r="BO23" i="5" s="1"/>
  <c r="BM19" i="5"/>
  <c r="BO19" i="5" s="1"/>
  <c r="BO20" i="5"/>
  <c r="BM24" i="5"/>
  <c r="BO24" i="5" s="1"/>
  <c r="AG23" i="5"/>
  <c r="AI23" i="5" s="1"/>
  <c r="BP23" i="5" s="1"/>
  <c r="AG19" i="5"/>
  <c r="AI19" i="5" s="1"/>
  <c r="BP19" i="5" s="1"/>
  <c r="AG20" i="5"/>
  <c r="AI20" i="5" s="1"/>
  <c r="AG24" i="5"/>
  <c r="AI24" i="5" s="1"/>
  <c r="BP24" i="5" s="1"/>
  <c r="BQ23" i="5" l="1"/>
  <c r="BQ24" i="5"/>
  <c r="BQ19" i="5"/>
  <c r="BQ20" i="5"/>
  <c r="BM110" i="5"/>
  <c r="BO110" i="5" s="1"/>
  <c r="AG110" i="5"/>
  <c r="AI110" i="5" s="1"/>
  <c r="BP110" i="5" s="1"/>
  <c r="BM109" i="5"/>
  <c r="BO109" i="5" s="1"/>
  <c r="AG109" i="5"/>
  <c r="AI109" i="5" s="1"/>
  <c r="BP109" i="5" s="1"/>
  <c r="BM108" i="5"/>
  <c r="BO108" i="5" s="1"/>
  <c r="AG108" i="5"/>
  <c r="AI108" i="5" s="1"/>
  <c r="BP108" i="5" s="1"/>
  <c r="BQ109" i="5" l="1"/>
  <c r="BQ108" i="5"/>
  <c r="BQ110" i="5"/>
  <c r="BM93" i="5" l="1"/>
  <c r="BO93" i="5" s="1"/>
  <c r="AG93" i="5"/>
  <c r="AI93" i="5" s="1"/>
  <c r="BP93" i="5" s="1"/>
  <c r="BM82" i="5"/>
  <c r="BO82" i="5" s="1"/>
  <c r="AG82" i="5"/>
  <c r="AI82" i="5" s="1"/>
  <c r="BP82" i="5" s="1"/>
  <c r="BM90" i="5"/>
  <c r="BO90" i="5" s="1"/>
  <c r="AG90" i="5"/>
  <c r="AI90" i="5" s="1"/>
  <c r="BP90" i="5" s="1"/>
  <c r="BQ82" i="5" l="1"/>
  <c r="BQ90" i="5"/>
  <c r="BQ93" i="5"/>
  <c r="BM78" i="5" l="1"/>
  <c r="BO78" i="5" s="1"/>
  <c r="AG78" i="5"/>
  <c r="AI78" i="5" s="1"/>
  <c r="BP78" i="5" s="1"/>
  <c r="BM63" i="5"/>
  <c r="BO63" i="5" s="1"/>
  <c r="AG63" i="5"/>
  <c r="AI63" i="5" s="1"/>
  <c r="BP63" i="5" s="1"/>
  <c r="BM59" i="5"/>
  <c r="BO59" i="5" s="1"/>
  <c r="AG59" i="5"/>
  <c r="AI59" i="5" s="1"/>
  <c r="BP59" i="5" s="1"/>
  <c r="BM75" i="5"/>
  <c r="BO75" i="5" s="1"/>
  <c r="AG75" i="5"/>
  <c r="AI75" i="5" s="1"/>
  <c r="BP75" i="5" s="1"/>
  <c r="BM64" i="5"/>
  <c r="BO64" i="5" s="1"/>
  <c r="AG64" i="5"/>
  <c r="AI64" i="5" s="1"/>
  <c r="BP64" i="5" s="1"/>
  <c r="BM69" i="5"/>
  <c r="BO69" i="5" s="1"/>
  <c r="AG69" i="5"/>
  <c r="AI69" i="5" s="1"/>
  <c r="BP69" i="5" s="1"/>
  <c r="BM52" i="5"/>
  <c r="BO52" i="5" s="1"/>
  <c r="AG52" i="5"/>
  <c r="AI52" i="5" s="1"/>
  <c r="BP52" i="5" s="1"/>
  <c r="BM37" i="5"/>
  <c r="BO37" i="5" s="1"/>
  <c r="AG37" i="5"/>
  <c r="AI37" i="5" s="1"/>
  <c r="BP37" i="5" s="1"/>
  <c r="BM15" i="5"/>
  <c r="BO15" i="5" s="1"/>
  <c r="AG15" i="5"/>
  <c r="AI15" i="5" s="1"/>
  <c r="BP15" i="5" s="1"/>
  <c r="BM22" i="5"/>
  <c r="BO22" i="5" s="1"/>
  <c r="AG22" i="5"/>
  <c r="AI22" i="5" s="1"/>
  <c r="BP22" i="5" s="1"/>
  <c r="BM9" i="5"/>
  <c r="BO9" i="5" s="1"/>
  <c r="AG9" i="5"/>
  <c r="AI9" i="5" s="1"/>
  <c r="BP9" i="5" s="1"/>
  <c r="BM11" i="5"/>
  <c r="BO11" i="5" s="1"/>
  <c r="AG11" i="5"/>
  <c r="AI11" i="5" s="1"/>
  <c r="BP11" i="5" s="1"/>
  <c r="BQ63" i="5" l="1"/>
  <c r="BQ37" i="5"/>
  <c r="BQ75" i="5"/>
  <c r="BQ69" i="5"/>
  <c r="BQ52" i="5"/>
  <c r="BQ64" i="5"/>
  <c r="BQ59" i="5"/>
  <c r="BQ78" i="5"/>
  <c r="BQ15" i="5"/>
  <c r="BQ11" i="5"/>
  <c r="BQ9" i="5"/>
  <c r="BQ22" i="5"/>
  <c r="BM76" i="5" l="1"/>
  <c r="BO76" i="5" s="1"/>
  <c r="AG76" i="5"/>
  <c r="AI76" i="5" s="1"/>
  <c r="BP76" i="5" s="1"/>
  <c r="BQ76" i="5" l="1"/>
  <c r="BM83" i="5"/>
  <c r="BO83" i="5" s="1"/>
  <c r="BM85" i="5"/>
  <c r="BO85" i="5" s="1"/>
  <c r="BM88" i="5"/>
  <c r="BO88" i="5" s="1"/>
  <c r="BM95" i="5"/>
  <c r="BO95" i="5" s="1"/>
  <c r="AG83" i="5"/>
  <c r="AI83" i="5" s="1"/>
  <c r="BP83" i="5" s="1"/>
  <c r="AG85" i="5"/>
  <c r="AI85" i="5" s="1"/>
  <c r="BP85" i="5" s="1"/>
  <c r="AG88" i="5"/>
  <c r="AI88" i="5" s="1"/>
  <c r="BP88" i="5" s="1"/>
  <c r="AI95" i="5"/>
  <c r="BP95" i="5" s="1"/>
  <c r="BM67" i="5"/>
  <c r="BO67" i="5" s="1"/>
  <c r="BM72" i="5"/>
  <c r="BO72" i="5" s="1"/>
  <c r="BM58" i="5"/>
  <c r="BO58" i="5" s="1"/>
  <c r="AG67" i="5"/>
  <c r="AI67" i="5" s="1"/>
  <c r="BP67" i="5" s="1"/>
  <c r="AG72" i="5"/>
  <c r="AI72" i="5" s="1"/>
  <c r="BP72" i="5" s="1"/>
  <c r="AG58" i="5"/>
  <c r="AI58" i="5" s="1"/>
  <c r="BP58" i="5" s="1"/>
  <c r="BM32" i="5"/>
  <c r="BO32" i="5" s="1"/>
  <c r="BM44" i="5"/>
  <c r="BO44" i="5" s="1"/>
  <c r="BM33" i="5"/>
  <c r="BO33" i="5" s="1"/>
  <c r="BM38" i="5"/>
  <c r="BO38" i="5" s="1"/>
  <c r="AG32" i="5"/>
  <c r="AI32" i="5" s="1"/>
  <c r="BP32" i="5" s="1"/>
  <c r="AG44" i="5"/>
  <c r="AI44" i="5" s="1"/>
  <c r="BP44" i="5" s="1"/>
  <c r="AG33" i="5"/>
  <c r="AI33" i="5" s="1"/>
  <c r="BP33" i="5" s="1"/>
  <c r="AG38" i="5"/>
  <c r="AI38" i="5" s="1"/>
  <c r="BP38" i="5" s="1"/>
  <c r="BM27" i="5"/>
  <c r="BM7" i="5"/>
  <c r="BM4" i="5"/>
  <c r="BM26" i="5"/>
  <c r="BM5" i="5"/>
  <c r="BM16" i="5"/>
  <c r="BM74" i="5"/>
  <c r="BO74" i="5" s="1"/>
  <c r="BM18" i="5"/>
  <c r="BO18" i="5" s="1"/>
  <c r="BM13" i="5"/>
  <c r="BO13" i="5" s="1"/>
  <c r="BM17" i="5"/>
  <c r="BO17" i="5" s="1"/>
  <c r="BM14" i="5"/>
  <c r="BO14" i="5" s="1"/>
  <c r="BM10" i="5"/>
  <c r="BO10" i="5" s="1"/>
  <c r="BM12" i="5"/>
  <c r="BO12" i="5" s="1"/>
  <c r="BM21" i="5"/>
  <c r="BO21" i="5" s="1"/>
  <c r="BM28" i="5"/>
  <c r="BO28" i="5" s="1"/>
  <c r="BM8" i="5"/>
  <c r="BO8" i="5" s="1"/>
  <c r="AG27" i="5"/>
  <c r="AI27" i="5" s="1"/>
  <c r="AG7" i="5"/>
  <c r="AI7" i="5" s="1"/>
  <c r="AG4" i="5"/>
  <c r="AI4" i="5" s="1"/>
  <c r="AG26" i="5"/>
  <c r="AI26" i="5" s="1"/>
  <c r="AG5" i="5"/>
  <c r="AI5" i="5" s="1"/>
  <c r="AG16" i="5"/>
  <c r="AI16" i="5" s="1"/>
  <c r="AG74" i="5"/>
  <c r="AI74" i="5" s="1"/>
  <c r="BP74" i="5" s="1"/>
  <c r="AG18" i="5"/>
  <c r="AI18" i="5" s="1"/>
  <c r="BP18" i="5" s="1"/>
  <c r="AG13" i="5"/>
  <c r="AI13" i="5" s="1"/>
  <c r="BP13" i="5" s="1"/>
  <c r="AG17" i="5"/>
  <c r="AI17" i="5" s="1"/>
  <c r="BP17" i="5" s="1"/>
  <c r="AG14" i="5"/>
  <c r="AI14" i="5" s="1"/>
  <c r="BP14" i="5" s="1"/>
  <c r="AG10" i="5"/>
  <c r="AI10" i="5" s="1"/>
  <c r="BP10" i="5" s="1"/>
  <c r="AG12" i="5"/>
  <c r="AI12" i="5" s="1"/>
  <c r="BP12" i="5" s="1"/>
  <c r="AG21" i="5"/>
  <c r="AI21" i="5" s="1"/>
  <c r="BP21" i="5" s="1"/>
  <c r="AG28" i="5"/>
  <c r="AI28" i="5" s="1"/>
  <c r="BP28" i="5" s="1"/>
  <c r="AG8" i="5"/>
  <c r="AI8" i="5" s="1"/>
  <c r="BP8" i="5" s="1"/>
  <c r="BM94" i="5"/>
  <c r="BO94" i="5" s="1"/>
  <c r="BM92" i="5"/>
  <c r="BO92" i="5" s="1"/>
  <c r="BM87" i="5"/>
  <c r="BO87" i="5" s="1"/>
  <c r="BM89" i="5"/>
  <c r="BO89" i="5" s="1"/>
  <c r="BM86" i="5"/>
  <c r="BO86" i="5" s="1"/>
  <c r="AG94" i="5"/>
  <c r="AG92" i="5"/>
  <c r="AG87" i="5"/>
  <c r="AG89" i="5"/>
  <c r="AG86" i="5"/>
  <c r="BM60" i="5"/>
  <c r="BO60" i="5" s="1"/>
  <c r="BM71" i="5"/>
  <c r="BO71" i="5" s="1"/>
  <c r="BM68" i="5"/>
  <c r="BO68" i="5" s="1"/>
  <c r="BM73" i="5"/>
  <c r="BO73" i="5" s="1"/>
  <c r="BM61" i="5"/>
  <c r="BO61" i="5" s="1"/>
  <c r="BM70" i="5"/>
  <c r="BO70" i="5" s="1"/>
  <c r="BM66" i="5"/>
  <c r="BO66" i="5" s="1"/>
  <c r="BM65" i="5"/>
  <c r="BO65" i="5" s="1"/>
  <c r="BM77" i="5"/>
  <c r="BO77" i="5" s="1"/>
  <c r="BM62" i="5"/>
  <c r="BO62" i="5" s="1"/>
  <c r="BM57" i="5"/>
  <c r="BO57" i="5" s="1"/>
  <c r="AG60" i="5"/>
  <c r="AG71" i="5"/>
  <c r="AG68" i="5"/>
  <c r="AG73" i="5"/>
  <c r="AG61" i="5"/>
  <c r="AG70" i="5"/>
  <c r="AG66" i="5"/>
  <c r="AG65" i="5"/>
  <c r="AG77" i="5"/>
  <c r="AG62" i="5"/>
  <c r="AG57" i="5"/>
  <c r="BM51" i="5"/>
  <c r="BO51" i="5" s="1"/>
  <c r="BM53" i="5"/>
  <c r="BO53" i="5" s="1"/>
  <c r="AG51" i="5"/>
  <c r="AG53" i="5"/>
  <c r="BM43" i="5"/>
  <c r="BO43" i="5" s="1"/>
  <c r="BM40" i="5"/>
  <c r="BO40" i="5" s="1"/>
  <c r="BM47" i="5"/>
  <c r="BO47" i="5" s="1"/>
  <c r="BM35" i="5"/>
  <c r="BO35" i="5" s="1"/>
  <c r="BM41" i="5"/>
  <c r="BO41" i="5" s="1"/>
  <c r="BM45" i="5"/>
  <c r="BO45" i="5" s="1"/>
  <c r="BM39" i="5"/>
  <c r="BO39" i="5" s="1"/>
  <c r="BM34" i="5"/>
  <c r="BO34" i="5" s="1"/>
  <c r="BM46" i="5"/>
  <c r="BO46" i="5" s="1"/>
  <c r="BM36" i="5"/>
  <c r="BO36" i="5" s="1"/>
  <c r="BM42" i="5"/>
  <c r="BO42" i="5" s="1"/>
  <c r="AG43" i="5"/>
  <c r="AG40" i="5"/>
  <c r="AG47" i="5"/>
  <c r="AG35" i="5"/>
  <c r="AG41" i="5"/>
  <c r="AG45" i="5"/>
  <c r="AG39" i="5"/>
  <c r="AG34" i="5"/>
  <c r="AG46" i="5"/>
  <c r="AG36" i="5"/>
  <c r="AG42" i="5"/>
  <c r="BQ10" i="5" l="1"/>
  <c r="BQ17" i="5"/>
  <c r="BQ12" i="5"/>
  <c r="BQ83" i="5"/>
  <c r="BQ88" i="5"/>
  <c r="BQ33" i="5"/>
  <c r="BQ74" i="5"/>
  <c r="BQ32" i="5"/>
  <c r="BQ38" i="5"/>
  <c r="BQ14" i="5"/>
  <c r="BQ67" i="5"/>
  <c r="BQ95" i="5"/>
  <c r="BQ8" i="5"/>
  <c r="BQ58" i="5"/>
  <c r="BQ21" i="5"/>
  <c r="BQ28" i="5"/>
  <c r="BQ18" i="5"/>
  <c r="BQ72" i="5"/>
  <c r="BQ44" i="5"/>
  <c r="BQ85" i="5"/>
  <c r="BQ13" i="5"/>
  <c r="AI35" i="5"/>
  <c r="BP35" i="5" s="1"/>
  <c r="BO7" i="5"/>
  <c r="BP7" i="5"/>
  <c r="BO26" i="5"/>
  <c r="BP26" i="5"/>
  <c r="AI66" i="5"/>
  <c r="BP66" i="5" s="1"/>
  <c r="BQ7" i="5" l="1"/>
  <c r="BQ35" i="5"/>
  <c r="BQ26" i="5"/>
  <c r="BQ66" i="5"/>
  <c r="AI73" i="5"/>
  <c r="BP73" i="5" s="1"/>
  <c r="BQ73" i="5" s="1"/>
  <c r="AI65" i="5"/>
  <c r="BP65" i="5" s="1"/>
  <c r="BQ65" i="5" l="1"/>
  <c r="AI70" i="5"/>
  <c r="BP70" i="5" s="1"/>
  <c r="AI43" i="5"/>
  <c r="BP43" i="5" s="1"/>
  <c r="AI53" i="5"/>
  <c r="BP53" i="5" s="1"/>
  <c r="AI40" i="5"/>
  <c r="BP40" i="5" s="1"/>
  <c r="AI92" i="5"/>
  <c r="BP92" i="5" s="1"/>
  <c r="AI86" i="5"/>
  <c r="BP86" i="5" s="1"/>
  <c r="AI87" i="5"/>
  <c r="BP87" i="5" s="1"/>
  <c r="AI89" i="5"/>
  <c r="AI94" i="5"/>
  <c r="BP94" i="5" s="1"/>
  <c r="AI61" i="5"/>
  <c r="BP61" i="5" s="1"/>
  <c r="AI57" i="5"/>
  <c r="BP57" i="5" s="1"/>
  <c r="AI60" i="5"/>
  <c r="BP60" i="5" s="1"/>
  <c r="AI62" i="5"/>
  <c r="BP62" i="5" s="1"/>
  <c r="AI71" i="5"/>
  <c r="BP71" i="5" s="1"/>
  <c r="AI68" i="5"/>
  <c r="BP68" i="5" s="1"/>
  <c r="AI77" i="5"/>
  <c r="BP77" i="5" s="1"/>
  <c r="AI51" i="5"/>
  <c r="BP51" i="5" s="1"/>
  <c r="AI34" i="5"/>
  <c r="BP34" i="5" s="1"/>
  <c r="AI42" i="5"/>
  <c r="BP42" i="5" s="1"/>
  <c r="AI41" i="5"/>
  <c r="BP41" i="5" s="1"/>
  <c r="AI47" i="5"/>
  <c r="BP47" i="5" s="1"/>
  <c r="AI45" i="5"/>
  <c r="BP45" i="5" s="1"/>
  <c r="AI36" i="5"/>
  <c r="BP36" i="5" s="1"/>
  <c r="AI39" i="5"/>
  <c r="BP39" i="5" s="1"/>
  <c r="BQ39" i="5" s="1"/>
  <c r="AI46" i="5"/>
  <c r="BP46" i="5" s="1"/>
  <c r="BO4" i="5"/>
  <c r="BO16" i="5"/>
  <c r="BO5" i="5"/>
  <c r="BP4" i="5"/>
  <c r="BP16" i="5"/>
  <c r="BP5" i="5"/>
  <c r="BP27" i="5"/>
  <c r="BO27" i="5"/>
  <c r="BQ40" i="5" l="1"/>
  <c r="BQ4" i="5"/>
  <c r="BQ47" i="5"/>
  <c r="BQ77" i="5"/>
  <c r="BQ61" i="5"/>
  <c r="BQ34" i="5"/>
  <c r="BQ60" i="5"/>
  <c r="BQ70" i="5"/>
  <c r="BQ5" i="5"/>
  <c r="BQ43" i="5"/>
  <c r="BQ53" i="5"/>
  <c r="BQ51" i="5"/>
  <c r="BQ42" i="5"/>
  <c r="BQ46" i="5"/>
  <c r="BQ86" i="5"/>
  <c r="BQ36" i="5"/>
  <c r="BQ16" i="5"/>
  <c r="BQ87" i="5"/>
  <c r="BQ89" i="5"/>
  <c r="BQ27" i="5"/>
  <c r="BQ94" i="5"/>
  <c r="BQ62" i="5"/>
  <c r="BQ68" i="5"/>
  <c r="BQ41" i="5"/>
  <c r="BQ71" i="5"/>
  <c r="BQ45" i="5"/>
  <c r="BQ92" i="5"/>
  <c r="BQ57" i="5"/>
</calcChain>
</file>

<file path=xl/sharedStrings.xml><?xml version="1.0" encoding="utf-8"?>
<sst xmlns="http://schemas.openxmlformats.org/spreadsheetml/2006/main" count="484" uniqueCount="172">
  <si>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</si>
  <si>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</si>
  <si>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</si>
  <si>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</si>
  <si>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</si>
  <si>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</si>
  <si>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</si>
  <si>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</si>
  <si>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</si>
  <si>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</si>
  <si>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</si>
  <si>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</si>
  <si>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</si>
  <si>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</si>
  <si>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</si>
  <si>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</si>
  <si>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</si>
  <si>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Jordy van der Wijst</t>
  </si>
  <si>
    <t>Marcel Coolen</t>
  </si>
  <si>
    <t>Menteam Asbest.nl</t>
  </si>
  <si>
    <t>Tinus van Kuyk</t>
  </si>
  <si>
    <t>Nick Weytjens</t>
  </si>
  <si>
    <t>Karel Geentjens</t>
  </si>
  <si>
    <t>Hans van den Broek</t>
  </si>
  <si>
    <t>Appie de Greef</t>
  </si>
  <si>
    <t>Bert Berben</t>
  </si>
  <si>
    <t>Jolanda van Kampen</t>
  </si>
  <si>
    <t>Nuenen</t>
  </si>
  <si>
    <t>Geldrop</t>
  </si>
  <si>
    <t>Veghel</t>
  </si>
  <si>
    <t>Keldonk</t>
  </si>
  <si>
    <t>Heythuijsen</t>
  </si>
  <si>
    <t>Tielen ( B. )</t>
  </si>
  <si>
    <t>Baexem</t>
  </si>
  <si>
    <t>Reusel</t>
  </si>
  <si>
    <t>Demi Timmers</t>
  </si>
  <si>
    <t>Piet van de Brand</t>
  </si>
  <si>
    <t>Eersel</t>
  </si>
  <si>
    <t>Nispen</t>
  </si>
  <si>
    <t>Erik Verloo</t>
  </si>
  <si>
    <t>Veldhoven</t>
  </si>
  <si>
    <t>Bavel</t>
  </si>
  <si>
    <t>Zutendaal ( B. )</t>
  </si>
  <si>
    <t>Jan Heijnen</t>
  </si>
  <si>
    <t>Johan van Hooydonk</t>
  </si>
  <si>
    <t>Bekkevoort ( B. )</t>
  </si>
  <si>
    <t>Prinsenbeek</t>
  </si>
  <si>
    <t>Someren</t>
  </si>
  <si>
    <t>Griendtsveen</t>
  </si>
  <si>
    <t>Zundert</t>
  </si>
  <si>
    <t>Retie ( B. )</t>
  </si>
  <si>
    <t>Anneke Cremers</t>
  </si>
  <si>
    <t>Windraak</t>
  </si>
  <si>
    <t>Chantal v. der Wijst</t>
  </si>
  <si>
    <t>Dennis Rijntjes</t>
  </si>
  <si>
    <t xml:space="preserve">Poppel ( B. ) </t>
  </si>
  <si>
    <t>Chayton Huskens</t>
  </si>
  <si>
    <t>Arno van de Brand</t>
  </si>
  <si>
    <t>Gastel</t>
  </si>
  <si>
    <t>Carlo Vermeulen</t>
  </si>
  <si>
    <t>Nick Gaens</t>
  </si>
  <si>
    <t>LANGSPAN PONY</t>
  </si>
  <si>
    <t>Kees Vorstenbosch</t>
  </si>
  <si>
    <t>Vierlingsbeek</t>
  </si>
  <si>
    <t>Arendonk ( B. )</t>
  </si>
  <si>
    <t>Angeline Zuidema</t>
  </si>
  <si>
    <t>Weert</t>
  </si>
  <si>
    <t>Hans Hoens</t>
  </si>
  <si>
    <t>Valkenswaard</t>
  </si>
  <si>
    <t>Panningen</t>
  </si>
  <si>
    <t>Vlimmeren ( B. )</t>
  </si>
  <si>
    <t>Jos Gerlings</t>
  </si>
  <si>
    <t>Job Steijvers</t>
  </si>
  <si>
    <t>Marc v. den Wildenberg</t>
  </si>
  <si>
    <t>Lierop</t>
  </si>
  <si>
    <t>Jack Lamers</t>
  </si>
  <si>
    <t>Wellen ( B. )</t>
  </si>
  <si>
    <t>Jeugd</t>
  </si>
  <si>
    <t>Hamont ( B. )</t>
  </si>
  <si>
    <t>Ilse Steijvers</t>
  </si>
  <si>
    <t>Ronald Looijmans</t>
  </si>
  <si>
    <t>Eksel ( B. )</t>
  </si>
  <si>
    <t>Hamont-Achel ( B. )</t>
  </si>
  <si>
    <t>Daniëlle Lamers</t>
  </si>
  <si>
    <t>Johan Beliën</t>
  </si>
  <si>
    <t>Eveline van Raak</t>
  </si>
  <si>
    <t>Rodinde Rutjens</t>
  </si>
  <si>
    <t>Eric Eijpelaars</t>
  </si>
  <si>
    <t>Harrie Verstappen</t>
  </si>
  <si>
    <t>Jonas Corten 1</t>
  </si>
  <si>
    <t>Tim Steijvers</t>
  </si>
  <si>
    <t>Kelly Zuidema</t>
  </si>
  <si>
    <t>Tielen (B)</t>
  </si>
  <si>
    <t>Harrie van Hoof</t>
  </si>
  <si>
    <t>Adrie van der Loo</t>
  </si>
  <si>
    <t>Wellen (B)</t>
  </si>
  <si>
    <t>4A</t>
  </si>
  <si>
    <t>4B</t>
  </si>
  <si>
    <t>4C</t>
  </si>
  <si>
    <t>4D</t>
  </si>
  <si>
    <t xml:space="preserve">Eline Engelen </t>
  </si>
  <si>
    <t>Saskia Siebers</t>
  </si>
  <si>
    <t>Anne Zaayer</t>
  </si>
  <si>
    <t>Wim van Rooij</t>
  </si>
  <si>
    <t>Piet de Ronde</t>
  </si>
  <si>
    <t>Linda Drost</t>
  </si>
  <si>
    <t>Kris Vermeulen</t>
  </si>
  <si>
    <t xml:space="preserve">Patrick Engelen </t>
  </si>
  <si>
    <t>Bergeijk</t>
  </si>
  <si>
    <t>Wim Verhoeven</t>
  </si>
  <si>
    <t>Milheeze</t>
  </si>
  <si>
    <t>Marc vd Wildenberg</t>
  </si>
  <si>
    <t>Niels Vermeulen</t>
  </si>
  <si>
    <t>Katrien Laenen</t>
  </si>
  <si>
    <t>Heijen</t>
  </si>
  <si>
    <t>Sylvia de Haan</t>
  </si>
  <si>
    <t>Heeswijk-Dinther</t>
  </si>
  <si>
    <t>Jens Couwenberg</t>
  </si>
  <si>
    <t>Rhine Hölzken</t>
  </si>
  <si>
    <t>Sam Couwenberg</t>
  </si>
  <si>
    <t>Tiel</t>
  </si>
  <si>
    <t>Veulen</t>
  </si>
  <si>
    <t>Zutendaal</t>
  </si>
  <si>
    <t>Job Steijvers POE</t>
  </si>
  <si>
    <t>Kris Vermeulen  POE</t>
  </si>
  <si>
    <t>Sam Couwenberg  POE</t>
  </si>
  <si>
    <t>Jens Couwenberg  POE</t>
  </si>
  <si>
    <t>Niels Vermeulen  POE</t>
  </si>
  <si>
    <t>Vierspan paarden</t>
  </si>
  <si>
    <t>Maaseik ( B. )</t>
  </si>
  <si>
    <t>Uitslag EGM-IMC 2018 / 2019   16 &amp; 17 februari 2019.</t>
  </si>
  <si>
    <t>8A</t>
  </si>
  <si>
    <t>8B</t>
  </si>
  <si>
    <t>8C</t>
  </si>
  <si>
    <t>8E</t>
  </si>
  <si>
    <t>12A</t>
  </si>
  <si>
    <t>12B</t>
  </si>
  <si>
    <t>12C</t>
  </si>
  <si>
    <t>12D</t>
  </si>
  <si>
    <t>12F</t>
  </si>
  <si>
    <t>8D</t>
  </si>
  <si>
    <t>12E</t>
  </si>
  <si>
    <t>Piet Peepers 1</t>
  </si>
  <si>
    <t>Piet Peepers 2</t>
  </si>
  <si>
    <t>Nicky Rijkers</t>
  </si>
  <si>
    <t>Bree (B)</t>
  </si>
  <si>
    <t>Danny Walthouwers</t>
  </si>
  <si>
    <t>Maasmechelen (B)</t>
  </si>
  <si>
    <t>Debby Janssen</t>
  </si>
  <si>
    <t>Afferden</t>
  </si>
  <si>
    <t>Marcel Marijnissen</t>
  </si>
  <si>
    <t>Sandy Schaepkens</t>
  </si>
  <si>
    <t>Heerlen</t>
  </si>
  <si>
    <t>x</t>
  </si>
  <si>
    <t>Charissa de Ridder</t>
  </si>
  <si>
    <t>Britt Luycks</t>
  </si>
  <si>
    <t>Lommel (B)</t>
  </si>
  <si>
    <t>Maarheeze</t>
  </si>
  <si>
    <t>Erik van Krieken</t>
  </si>
  <si>
    <t>Rosmalen</t>
  </si>
  <si>
    <t>Ger Verstegen</t>
  </si>
  <si>
    <t>Herten</t>
  </si>
  <si>
    <t>Schijndel</t>
  </si>
  <si>
    <t>Bram Lemmens</t>
  </si>
  <si>
    <t>Tielt-Winge (B)</t>
  </si>
  <si>
    <t>Asch</t>
  </si>
  <si>
    <t>Joline Fransen</t>
  </si>
  <si>
    <t>Sibrim Lemmens</t>
  </si>
  <si>
    <t>Jonas Corten 2</t>
  </si>
  <si>
    <t>Nick Gaens (TAN)</t>
  </si>
  <si>
    <t>Karel Geentjes (TAN)</t>
  </si>
  <si>
    <t>Ilse Steijvers 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</si>
</sst>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b/>
      <sz val="8"/>
      <name val="Calibri"/>
      <family val="2"/>
    </font>
    <font>
      <sz val="11.5"/>
      <name val="Cambria"/>
      <family val="1"/>
      <scheme val="maj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9"/>
      <color rgb="FFFF0000"/>
      <name val="Verdana"/>
      <family val="2"/>
    </font>
    <font>
      <sz val="14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 style="mediumDashDotDot">
        <color indexed="64"/>
      </bottom>
      <diagonal/>
    </border>
    <border>
      <left/>
      <right/>
      <top style="double">
        <color auto="1"/>
      </top>
      <bottom style="mediumDashDotDot">
        <color indexed="64"/>
      </bottom>
      <diagonal/>
    </border>
    <border>
      <left/>
      <right style="double">
        <color auto="1"/>
      </right>
      <top style="double">
        <color auto="1"/>
      </top>
      <bottom style="mediumDashDotDot">
        <color indexed="64"/>
      </bottom>
      <diagonal/>
    </border>
    <border>
      <left style="double">
        <color auto="1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mediumDashDotDot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double">
        <color indexed="64"/>
      </bottom>
      <diagonal/>
    </border>
    <border>
      <left style="thin">
        <color indexed="64"/>
      </left>
      <right/>
      <top style="mediumDashDotDot">
        <color indexed="64"/>
      </top>
      <bottom style="double">
        <color indexed="64"/>
      </bottom>
      <diagonal/>
    </border>
    <border>
      <left/>
      <right/>
      <top style="mediumDashDotDot">
        <color indexed="64"/>
      </top>
      <bottom style="double">
        <color indexed="64"/>
      </bottom>
      <diagonal/>
    </border>
    <border>
      <left/>
      <right style="thin">
        <color indexed="64"/>
      </right>
      <top style="mediumDashDotDot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DashDotDot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mediumDashDotDot">
        <color indexed="64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</borders>
  <cellStyleXfs count="4">
    <xf numFmtId="0" fontId="0" fillId="0" borderId="0"/>
    <xf numFmtId="0" fontId="17" fillId="0" borderId="0"/>
    <xf numFmtId="0" fontId="21" fillId="0" borderId="0"/>
    <xf numFmtId="0" fontId="2" fillId="0" borderId="0"/>
  </cellStyleXfs>
  <cellXfs count="192">
    <xf numFmtId="0" fontId="0" fillId="0" borderId="0" xfId="0"/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justify" textRotation="73"/>
    </xf>
    <xf numFmtId="0" fontId="5" fillId="0" borderId="1" xfId="0" applyFont="1" applyBorder="1" applyAlignment="1">
      <alignment horizontal="center" vertical="justify" textRotation="73"/>
    </xf>
    <xf numFmtId="0" fontId="6" fillId="0" borderId="0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2" fontId="6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2" fontId="9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2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justify" textRotation="73" wrapText="1"/>
    </xf>
    <xf numFmtId="0" fontId="7" fillId="0" borderId="0" xfId="0" applyFont="1" applyBorder="1" applyAlignment="1">
      <alignment horizontal="center" vertical="justify" textRotation="73" wrapText="1"/>
    </xf>
    <xf numFmtId="0" fontId="7" fillId="0" borderId="0" xfId="0" applyFont="1" applyBorder="1" applyAlignment="1">
      <alignment horizontal="center" vertical="justify" textRotation="73"/>
    </xf>
    <xf numFmtId="0" fontId="15" fillId="0" borderId="0" xfId="0" applyFont="1"/>
    <xf numFmtId="0" fontId="12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justify" textRotation="73"/>
    </xf>
    <xf numFmtId="0" fontId="12" fillId="0" borderId="0" xfId="0" applyFont="1" applyBorder="1" applyAlignment="1">
      <alignment horizontal="center" vertical="justify" textRotation="73"/>
    </xf>
    <xf numFmtId="0" fontId="12" fillId="0" borderId="3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8" fillId="5" borderId="0" xfId="0" applyFont="1" applyFill="1" applyBorder="1"/>
    <xf numFmtId="0" fontId="10" fillId="3" borderId="5" xfId="0" applyFont="1" applyFill="1" applyBorder="1" applyAlignment="1">
      <alignment horizontal="left"/>
    </xf>
    <xf numFmtId="0" fontId="7" fillId="0" borderId="7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23" fillId="0" borderId="12" xfId="0" applyFont="1" applyBorder="1" applyAlignment="1">
      <alignment horizontal="right"/>
    </xf>
    <xf numFmtId="0" fontId="23" fillId="0" borderId="2" xfId="0" applyFont="1" applyBorder="1"/>
    <xf numFmtId="0" fontId="23" fillId="0" borderId="6" xfId="0" applyFont="1" applyBorder="1"/>
    <xf numFmtId="0" fontId="23" fillId="5" borderId="12" xfId="0" applyFont="1" applyFill="1" applyBorder="1" applyAlignment="1">
      <alignment horizontal="right"/>
    </xf>
    <xf numFmtId="0" fontId="23" fillId="0" borderId="12" xfId="0" applyFont="1" applyBorder="1"/>
    <xf numFmtId="0" fontId="23" fillId="5" borderId="15" xfId="0" applyFont="1" applyFill="1" applyBorder="1" applyAlignment="1">
      <alignment horizontal="right"/>
    </xf>
    <xf numFmtId="0" fontId="23" fillId="5" borderId="2" xfId="0" applyFont="1" applyFill="1" applyBorder="1"/>
    <xf numFmtId="0" fontId="23" fillId="0" borderId="2" xfId="0" applyFont="1" applyFill="1" applyBorder="1"/>
    <xf numFmtId="0" fontId="23" fillId="0" borderId="4" xfId="0" applyFont="1" applyFill="1" applyBorder="1"/>
    <xf numFmtId="0" fontId="23" fillId="0" borderId="4" xfId="0" applyFont="1" applyBorder="1"/>
    <xf numFmtId="0" fontId="23" fillId="0" borderId="8" xfId="0" applyFont="1" applyBorder="1"/>
    <xf numFmtId="0" fontId="23" fillId="5" borderId="13" xfId="0" applyFont="1" applyFill="1" applyBorder="1" applyAlignment="1">
      <alignment horizontal="right"/>
    </xf>
    <xf numFmtId="0" fontId="23" fillId="5" borderId="15" xfId="0" applyFont="1" applyFill="1" applyBorder="1"/>
    <xf numFmtId="0" fontId="23" fillId="5" borderId="4" xfId="0" applyFont="1" applyFill="1" applyBorder="1"/>
    <xf numFmtId="0" fontId="23" fillId="5" borderId="12" xfId="0" applyFont="1" applyFill="1" applyBorder="1"/>
    <xf numFmtId="0" fontId="23" fillId="5" borderId="10" xfId="0" applyFont="1" applyFill="1" applyBorder="1"/>
    <xf numFmtId="0" fontId="23" fillId="0" borderId="10" xfId="0" applyFont="1" applyBorder="1"/>
    <xf numFmtId="0" fontId="23" fillId="0" borderId="3" xfId="0" applyFont="1" applyBorder="1"/>
    <xf numFmtId="0" fontId="23" fillId="5" borderId="12" xfId="0" applyFont="1" applyFill="1" applyBorder="1" applyAlignment="1"/>
    <xf numFmtId="0" fontId="23" fillId="5" borderId="6" xfId="0" applyFont="1" applyFill="1" applyBorder="1"/>
    <xf numFmtId="0" fontId="23" fillId="5" borderId="13" xfId="0" applyFont="1" applyFill="1" applyBorder="1"/>
    <xf numFmtId="0" fontId="23" fillId="5" borderId="9" xfId="0" applyFont="1" applyFill="1" applyBorder="1" applyAlignment="1">
      <alignment horizontal="right"/>
    </xf>
    <xf numFmtId="0" fontId="22" fillId="5" borderId="12" xfId="0" applyFont="1" applyFill="1" applyBorder="1"/>
    <xf numFmtId="0" fontId="22" fillId="0" borderId="2" xfId="0" applyFont="1" applyBorder="1"/>
    <xf numFmtId="0" fontId="23" fillId="0" borderId="2" xfId="0" applyFont="1" applyBorder="1" applyAlignment="1">
      <alignment horizontal="left"/>
    </xf>
    <xf numFmtId="0" fontId="23" fillId="0" borderId="2" xfId="0" applyFont="1" applyBorder="1" applyAlignment="1"/>
    <xf numFmtId="0" fontId="23" fillId="0" borderId="15" xfId="0" applyFont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1" fillId="5" borderId="2" xfId="0" applyFont="1" applyFill="1" applyBorder="1"/>
    <xf numFmtId="0" fontId="1" fillId="0" borderId="2" xfId="0" applyFont="1" applyFill="1" applyBorder="1"/>
    <xf numFmtId="0" fontId="22" fillId="5" borderId="0" xfId="2" applyFont="1" applyFill="1" applyBorder="1"/>
    <xf numFmtId="0" fontId="11" fillId="5" borderId="0" xfId="0" applyFont="1" applyFill="1" applyBorder="1" applyAlignment="1">
      <alignment horizontal="center" vertical="center"/>
    </xf>
    <xf numFmtId="0" fontId="11" fillId="5" borderId="0" xfId="0" applyFont="1" applyFill="1" applyBorder="1"/>
    <xf numFmtId="0" fontId="11" fillId="5" borderId="0" xfId="0" applyFont="1" applyFill="1" applyBorder="1" applyAlignment="1">
      <alignment horizontal="left"/>
    </xf>
    <xf numFmtId="2" fontId="11" fillId="5" borderId="0" xfId="0" applyNumberFormat="1" applyFont="1" applyFill="1" applyBorder="1" applyAlignment="1">
      <alignment horizontal="center" vertical="center"/>
    </xf>
    <xf numFmtId="2" fontId="14" fillId="5" borderId="0" xfId="0" applyNumberFormat="1" applyFont="1" applyFill="1" applyBorder="1" applyAlignment="1">
      <alignment horizontal="center" vertical="center"/>
    </xf>
    <xf numFmtId="0" fontId="23" fillId="5" borderId="3" xfId="0" applyFont="1" applyFill="1" applyBorder="1"/>
    <xf numFmtId="0" fontId="6" fillId="0" borderId="17" xfId="0" applyFont="1" applyBorder="1"/>
    <xf numFmtId="0" fontId="7" fillId="0" borderId="18" xfId="0" applyFont="1" applyBorder="1"/>
    <xf numFmtId="0" fontId="10" fillId="3" borderId="18" xfId="0" applyFont="1" applyFill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/>
    <xf numFmtId="0" fontId="7" fillId="0" borderId="20" xfId="0" applyFont="1" applyBorder="1"/>
    <xf numFmtId="0" fontId="14" fillId="4" borderId="21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/>
    <xf numFmtId="0" fontId="11" fillId="0" borderId="23" xfId="0" applyFont="1" applyBorder="1" applyAlignment="1">
      <alignment horizontal="left"/>
    </xf>
    <xf numFmtId="2" fontId="11" fillId="0" borderId="23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left"/>
    </xf>
    <xf numFmtId="0" fontId="13" fillId="0" borderId="18" xfId="0" applyFont="1" applyBorder="1" applyAlignment="1">
      <alignment horizontal="left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8" xfId="0" applyFont="1" applyBorder="1" applyAlignment="1">
      <alignment horizontal="left"/>
    </xf>
    <xf numFmtId="2" fontId="6" fillId="0" borderId="18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9" fillId="0" borderId="19" xfId="0" applyFont="1" applyBorder="1"/>
    <xf numFmtId="0" fontId="7" fillId="0" borderId="16" xfId="0" applyFont="1" applyBorder="1" applyAlignment="1">
      <alignment horizontal="center"/>
    </xf>
    <xf numFmtId="0" fontId="23" fillId="0" borderId="23" xfId="0" applyFont="1" applyBorder="1"/>
    <xf numFmtId="0" fontId="14" fillId="4" borderId="24" xfId="0" applyFont="1" applyFill="1" applyBorder="1" applyAlignment="1">
      <alignment horizontal="center" vertical="center"/>
    </xf>
    <xf numFmtId="0" fontId="18" fillId="5" borderId="3" xfId="0" applyFont="1" applyFill="1" applyBorder="1"/>
    <xf numFmtId="0" fontId="16" fillId="0" borderId="3" xfId="0" applyFont="1" applyBorder="1"/>
    <xf numFmtId="0" fontId="20" fillId="5" borderId="0" xfId="0" applyFont="1" applyFill="1" applyBorder="1"/>
    <xf numFmtId="2" fontId="9" fillId="5" borderId="0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18" fillId="0" borderId="0" xfId="0" applyFont="1" applyFill="1" applyBorder="1"/>
    <xf numFmtId="0" fontId="7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justify" textRotation="73"/>
    </xf>
    <xf numFmtId="0" fontId="12" fillId="0" borderId="16" xfId="0" applyFont="1" applyBorder="1" applyAlignment="1">
      <alignment horizontal="center" vertical="justify" textRotation="73"/>
    </xf>
    <xf numFmtId="0" fontId="22" fillId="5" borderId="2" xfId="0" applyFont="1" applyFill="1" applyBorder="1"/>
    <xf numFmtId="0" fontId="22" fillId="5" borderId="15" xfId="0" applyFont="1" applyFill="1" applyBorder="1"/>
    <xf numFmtId="0" fontId="22" fillId="5" borderId="4" xfId="0" applyFont="1" applyFill="1" applyBorder="1"/>
    <xf numFmtId="0" fontId="22" fillId="0" borderId="0" xfId="0" applyFont="1" applyBorder="1"/>
    <xf numFmtId="0" fontId="14" fillId="2" borderId="26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right"/>
    </xf>
    <xf numFmtId="0" fontId="23" fillId="0" borderId="10" xfId="0" applyFont="1" applyBorder="1" applyAlignment="1">
      <alignment horizontal="left"/>
    </xf>
    <xf numFmtId="0" fontId="23" fillId="0" borderId="13" xfId="0" applyFont="1" applyBorder="1" applyAlignment="1">
      <alignment horizontal="right"/>
    </xf>
    <xf numFmtId="0" fontId="6" fillId="0" borderId="2" xfId="0" applyFont="1" applyBorder="1"/>
    <xf numFmtId="0" fontId="11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/>
    </xf>
    <xf numFmtId="0" fontId="12" fillId="0" borderId="30" xfId="0" applyFont="1" applyBorder="1" applyAlignment="1">
      <alignment horizontal="center" vertical="justify" textRotation="73"/>
    </xf>
    <xf numFmtId="0" fontId="12" fillId="0" borderId="31" xfId="0" applyFont="1" applyBorder="1" applyAlignment="1">
      <alignment horizontal="center" vertical="justify" textRotation="73" wrapText="1"/>
    </xf>
    <xf numFmtId="0" fontId="5" fillId="0" borderId="28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23" fillId="5" borderId="22" xfId="0" applyFont="1" applyFill="1" applyBorder="1" applyAlignment="1">
      <alignment horizontal="right"/>
    </xf>
    <xf numFmtId="2" fontId="11" fillId="0" borderId="3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/>
    </xf>
    <xf numFmtId="0" fontId="7" fillId="0" borderId="30" xfId="0" applyFont="1" applyBorder="1"/>
    <xf numFmtId="0" fontId="5" fillId="0" borderId="30" xfId="0" applyFont="1" applyBorder="1" applyAlignment="1">
      <alignment horizontal="center" vertical="justify" textRotation="73"/>
    </xf>
    <xf numFmtId="0" fontId="5" fillId="0" borderId="30" xfId="0" applyFont="1" applyBorder="1" applyAlignment="1">
      <alignment horizontal="center" vertical="justify" textRotation="73" wrapText="1"/>
    </xf>
    <xf numFmtId="0" fontId="5" fillId="0" borderId="28" xfId="0" applyFont="1" applyBorder="1" applyAlignment="1">
      <alignment horizontal="center" vertical="justify" textRotation="73"/>
    </xf>
    <xf numFmtId="0" fontId="7" fillId="0" borderId="28" xfId="0" applyFont="1" applyBorder="1" applyAlignment="1">
      <alignment horizontal="center" vertical="justify" textRotation="73" wrapText="1"/>
    </xf>
    <xf numFmtId="0" fontId="7" fillId="0" borderId="33" xfId="0" applyFont="1" applyBorder="1" applyAlignment="1">
      <alignment horizontal="center" vertical="justify" textRotation="73"/>
    </xf>
    <xf numFmtId="0" fontId="5" fillId="0" borderId="31" xfId="0" applyFont="1" applyBorder="1" applyAlignment="1">
      <alignment horizontal="center" vertical="justify" textRotation="73" wrapText="1"/>
    </xf>
    <xf numFmtId="0" fontId="12" fillId="0" borderId="29" xfId="0" applyFont="1" applyBorder="1" applyAlignment="1">
      <alignment horizontal="center" vertical="justify" textRotation="73"/>
    </xf>
    <xf numFmtId="0" fontId="12" fillId="0" borderId="30" xfId="0" applyFont="1" applyBorder="1" applyAlignment="1">
      <alignment horizontal="center" vertical="justify" textRotation="73" wrapText="1"/>
    </xf>
    <xf numFmtId="0" fontId="5" fillId="0" borderId="29" xfId="0" applyFont="1" applyBorder="1" applyAlignment="1">
      <alignment horizontal="center" vertical="justify" textRotation="73"/>
    </xf>
    <xf numFmtId="0" fontId="14" fillId="2" borderId="32" xfId="0" applyFont="1" applyFill="1" applyBorder="1" applyAlignment="1">
      <alignment horizontal="center" vertical="center"/>
    </xf>
    <xf numFmtId="0" fontId="7" fillId="0" borderId="34" xfId="0" applyFont="1" applyBorder="1"/>
    <xf numFmtId="0" fontId="10" fillId="3" borderId="28" xfId="0" applyFont="1" applyFill="1" applyBorder="1" applyAlignment="1">
      <alignment horizontal="left"/>
    </xf>
    <xf numFmtId="0" fontId="9" fillId="0" borderId="35" xfId="0" applyFont="1" applyBorder="1"/>
    <xf numFmtId="0" fontId="18" fillId="5" borderId="16" xfId="0" applyFont="1" applyFill="1" applyBorder="1" applyAlignment="1">
      <alignment horizontal="right"/>
    </xf>
    <xf numFmtId="0" fontId="14" fillId="5" borderId="35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right"/>
    </xf>
    <xf numFmtId="0" fontId="14" fillId="0" borderId="35" xfId="0" applyFont="1" applyBorder="1" applyAlignment="1">
      <alignment horizontal="center" vertical="center"/>
    </xf>
    <xf numFmtId="0" fontId="22" fillId="5" borderId="16" xfId="2" applyFont="1" applyFill="1" applyBorder="1" applyAlignment="1">
      <alignment horizontal="right"/>
    </xf>
    <xf numFmtId="0" fontId="18" fillId="0" borderId="11" xfId="0" applyFont="1" applyBorder="1" applyAlignment="1"/>
    <xf numFmtId="0" fontId="18" fillId="5" borderId="16" xfId="0" applyFont="1" applyFill="1" applyBorder="1"/>
    <xf numFmtId="0" fontId="23" fillId="5" borderId="23" xfId="0" applyFont="1" applyFill="1" applyBorder="1"/>
    <xf numFmtId="0" fontId="24" fillId="0" borderId="12" xfId="0" applyFont="1" applyBorder="1"/>
    <xf numFmtId="0" fontId="22" fillId="5" borderId="22" xfId="0" applyFont="1" applyFill="1" applyBorder="1" applyAlignment="1">
      <alignment horizontal="right"/>
    </xf>
    <xf numFmtId="0" fontId="22" fillId="5" borderId="2" xfId="0" applyFont="1" applyFill="1" applyBorder="1" applyAlignment="1">
      <alignment horizontal="left"/>
    </xf>
    <xf numFmtId="0" fontId="22" fillId="5" borderId="23" xfId="0" applyFont="1" applyFill="1" applyBorder="1"/>
    <xf numFmtId="0" fontId="22" fillId="5" borderId="14" xfId="0" applyFont="1" applyFill="1" applyBorder="1"/>
    <xf numFmtId="0" fontId="23" fillId="5" borderId="11" xfId="0" applyFont="1" applyFill="1" applyBorder="1" applyAlignment="1">
      <alignment horizontal="right"/>
    </xf>
    <xf numFmtId="0" fontId="23" fillId="0" borderId="15" xfId="0" applyFont="1" applyBorder="1"/>
    <xf numFmtId="0" fontId="22" fillId="0" borderId="22" xfId="0" applyFont="1" applyBorder="1" applyAlignment="1">
      <alignment horizontal="right"/>
    </xf>
    <xf numFmtId="0" fontId="22" fillId="5" borderId="15" xfId="0" applyFont="1" applyFill="1" applyBorder="1" applyAlignment="1">
      <alignment horizontal="right"/>
    </xf>
    <xf numFmtId="0" fontId="22" fillId="5" borderId="6" xfId="0" applyFont="1" applyFill="1" applyBorder="1"/>
    <xf numFmtId="0" fontId="22" fillId="0" borderId="4" xfId="0" applyFont="1" applyBorder="1"/>
    <xf numFmtId="0" fontId="23" fillId="0" borderId="4" xfId="0" applyFont="1" applyBorder="1" applyAlignment="1">
      <alignment horizontal="left"/>
    </xf>
    <xf numFmtId="0" fontId="23" fillId="0" borderId="27" xfId="0" applyFont="1" applyFill="1" applyBorder="1"/>
    <xf numFmtId="0" fontId="22" fillId="5" borderId="9" xfId="0" applyFont="1" applyFill="1" applyBorder="1" applyAlignment="1">
      <alignment horizontal="right"/>
    </xf>
    <xf numFmtId="0" fontId="23" fillId="0" borderId="13" xfId="0" applyFont="1" applyBorder="1"/>
    <xf numFmtId="0" fontId="22" fillId="0" borderId="10" xfId="0" applyFont="1" applyBorder="1"/>
    <xf numFmtId="0" fontId="24" fillId="0" borderId="4" xfId="0" applyFont="1" applyBorder="1"/>
    <xf numFmtId="0" fontId="5" fillId="0" borderId="4" xfId="0" applyFont="1" applyBorder="1" applyAlignment="1">
      <alignment horizontal="center" vertical="justify" textRotation="73"/>
    </xf>
    <xf numFmtId="0" fontId="22" fillId="0" borderId="12" xfId="0" applyFont="1" applyBorder="1" applyAlignment="1">
      <alignment horizontal="right"/>
    </xf>
    <xf numFmtId="0" fontId="26" fillId="0" borderId="23" xfId="0" applyFont="1" applyBorder="1" applyAlignment="1">
      <alignment horizontal="center" vertical="center"/>
    </xf>
  </cellXfs>
  <cellStyles count="4"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Z1089"/>
  <sheetViews>
    <sheetView tabSelected="1" topLeftCell="A79" zoomScale="80" zoomScaleNormal="80" workbookViewId="0">
      <pane xSplit="2" topLeftCell="AG1" activePane="topRight" state="frozen"/>
      <selection activeCell="A42" sqref="A42"/>
      <selection pane="topRight" activeCell="BA98" sqref="BA98"/>
    </sheetView>
  </sheetViews>
  <sheetFormatPr defaultColWidth="9.140625" defaultRowHeight="15.75" x14ac:dyDescent="0.25"/>
  <cols>
    <col min="1" max="1" width="9.42578125" style="19" customWidth="1"/>
    <col min="2" max="2" width="25.140625" style="15" customWidth="1"/>
    <col min="3" max="3" width="20.5703125" style="15" customWidth="1"/>
    <col min="4" max="18" width="3.5703125" style="6" customWidth="1"/>
    <col min="19" max="21" width="4" style="6" customWidth="1"/>
    <col min="22" max="22" width="4.7109375" style="6" customWidth="1"/>
    <col min="23" max="29" width="4.42578125" style="6" customWidth="1"/>
    <col min="30" max="30" width="4.140625" style="6" customWidth="1"/>
    <col min="31" max="31" width="15.7109375" style="6" hidden="1" customWidth="1"/>
    <col min="32" max="32" width="70.85546875" style="7" hidden="1" customWidth="1"/>
    <col min="33" max="33" width="4.28515625" style="6" customWidth="1"/>
    <col min="34" max="34" width="7.42578125" style="6" customWidth="1"/>
    <col min="35" max="35" width="9.28515625" style="6" customWidth="1"/>
    <col min="36" max="36" width="0.42578125" style="6" customWidth="1"/>
    <col min="37" max="37" width="1" style="6" customWidth="1"/>
    <col min="38" max="52" width="3.5703125" style="6" customWidth="1"/>
    <col min="53" max="53" width="4" style="6" customWidth="1"/>
    <col min="54" max="55" width="4.140625" style="6" customWidth="1"/>
    <col min="56" max="56" width="4.42578125" style="6" customWidth="1"/>
    <col min="57" max="60" width="4.7109375" style="6" customWidth="1"/>
    <col min="61" max="64" width="4.28515625" style="6" customWidth="1"/>
    <col min="65" max="65" width="4" style="6" customWidth="1"/>
    <col min="66" max="66" width="7.42578125" style="6" customWidth="1"/>
    <col min="67" max="67" width="8.140625" style="6" customWidth="1"/>
    <col min="68" max="68" width="8.85546875" style="6" customWidth="1"/>
    <col min="69" max="69" width="10.85546875" style="15" customWidth="1"/>
    <col min="70" max="70" width="6.85546875" style="15" customWidth="1"/>
    <col min="71" max="71" width="5.5703125" style="6" customWidth="1"/>
    <col min="72" max="16384" width="9.140625" style="6"/>
  </cols>
  <sheetData>
    <row r="1" spans="1:130" ht="34.5" thickBot="1" x14ac:dyDescent="0.55000000000000004">
      <c r="C1" s="34" t="s">
        <v>130</v>
      </c>
      <c r="AL1" s="34" t="s">
        <v>130</v>
      </c>
    </row>
    <row r="2" spans="1:130" s="11" customFormat="1" ht="23.25" customHeight="1" thickTop="1" thickBot="1" x14ac:dyDescent="0.3">
      <c r="A2" s="121"/>
      <c r="B2" s="90" t="s">
        <v>12</v>
      </c>
      <c r="C2" s="90"/>
      <c r="D2" s="90" t="s">
        <v>7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2"/>
      <c r="AF2" s="92"/>
      <c r="AG2" s="90"/>
      <c r="AH2" s="90"/>
      <c r="AI2" s="90"/>
      <c r="AJ2" s="90"/>
      <c r="AK2" s="90"/>
      <c r="AL2" s="90" t="s">
        <v>8</v>
      </c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3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</row>
    <row r="3" spans="1:130" s="9" customFormat="1" ht="80.25" customHeight="1" thickBot="1" x14ac:dyDescent="0.3">
      <c r="A3" s="123"/>
      <c r="B3" s="29" t="s">
        <v>16</v>
      </c>
      <c r="C3" s="35"/>
      <c r="D3" s="142">
        <v>1</v>
      </c>
      <c r="E3" s="142">
        <v>2</v>
      </c>
      <c r="F3" s="142">
        <v>3</v>
      </c>
      <c r="G3" s="142" t="s">
        <v>96</v>
      </c>
      <c r="H3" s="142" t="s">
        <v>97</v>
      </c>
      <c r="I3" s="142" t="s">
        <v>98</v>
      </c>
      <c r="J3" s="142" t="s">
        <v>99</v>
      </c>
      <c r="K3" s="142">
        <v>5</v>
      </c>
      <c r="L3" s="142">
        <v>6</v>
      </c>
      <c r="M3" s="142">
        <v>7</v>
      </c>
      <c r="N3" s="142" t="s">
        <v>131</v>
      </c>
      <c r="O3" s="142" t="s">
        <v>132</v>
      </c>
      <c r="P3" s="142" t="s">
        <v>133</v>
      </c>
      <c r="Q3" s="143" t="s">
        <v>140</v>
      </c>
      <c r="R3" s="143" t="s">
        <v>134</v>
      </c>
      <c r="S3" s="143">
        <v>9</v>
      </c>
      <c r="T3" s="143">
        <v>10</v>
      </c>
      <c r="U3" s="142">
        <v>11</v>
      </c>
      <c r="V3" s="142" t="s">
        <v>135</v>
      </c>
      <c r="W3" s="142" t="s">
        <v>136</v>
      </c>
      <c r="X3" s="142" t="s">
        <v>137</v>
      </c>
      <c r="Y3" s="142" t="s">
        <v>138</v>
      </c>
      <c r="Z3" s="142" t="s">
        <v>141</v>
      </c>
      <c r="AA3" s="142" t="s">
        <v>139</v>
      </c>
      <c r="AB3" s="142">
        <v>13</v>
      </c>
      <c r="AC3" s="142">
        <v>14</v>
      </c>
      <c r="AD3" s="144">
        <v>15</v>
      </c>
      <c r="AE3" s="139" t="s">
        <v>5</v>
      </c>
      <c r="AF3" s="139" t="s">
        <v>6</v>
      </c>
      <c r="AG3" s="140" t="s">
        <v>0</v>
      </c>
      <c r="AH3" s="140" t="s">
        <v>1</v>
      </c>
      <c r="AI3" s="141" t="s">
        <v>4</v>
      </c>
      <c r="AJ3" s="38"/>
      <c r="AK3" s="37"/>
      <c r="AL3" s="142">
        <v>1</v>
      </c>
      <c r="AM3" s="142">
        <v>2</v>
      </c>
      <c r="AN3" s="142">
        <v>3</v>
      </c>
      <c r="AO3" s="142" t="s">
        <v>96</v>
      </c>
      <c r="AP3" s="142" t="s">
        <v>97</v>
      </c>
      <c r="AQ3" s="142" t="s">
        <v>98</v>
      </c>
      <c r="AR3" s="142" t="s">
        <v>99</v>
      </c>
      <c r="AS3" s="142">
        <v>5</v>
      </c>
      <c r="AT3" s="142">
        <v>6</v>
      </c>
      <c r="AU3" s="142">
        <v>7</v>
      </c>
      <c r="AV3" s="142" t="s">
        <v>131</v>
      </c>
      <c r="AW3" s="142" t="s">
        <v>132</v>
      </c>
      <c r="AX3" s="142" t="s">
        <v>133</v>
      </c>
      <c r="AY3" s="143" t="s">
        <v>140</v>
      </c>
      <c r="AZ3" s="143" t="s">
        <v>134</v>
      </c>
      <c r="BA3" s="143">
        <v>9</v>
      </c>
      <c r="BB3" s="143">
        <v>10</v>
      </c>
      <c r="BC3" s="142">
        <v>11</v>
      </c>
      <c r="BD3" s="142" t="s">
        <v>135</v>
      </c>
      <c r="BE3" s="142" t="s">
        <v>136</v>
      </c>
      <c r="BF3" s="142" t="s">
        <v>137</v>
      </c>
      <c r="BG3" s="142" t="s">
        <v>138</v>
      </c>
      <c r="BH3" s="142" t="s">
        <v>141</v>
      </c>
      <c r="BI3" s="142" t="s">
        <v>139</v>
      </c>
      <c r="BJ3" s="142">
        <v>13</v>
      </c>
      <c r="BK3" s="142">
        <v>14</v>
      </c>
      <c r="BL3" s="144">
        <v>15</v>
      </c>
      <c r="BM3" s="157" t="s">
        <v>9</v>
      </c>
      <c r="BN3" s="140" t="s">
        <v>2</v>
      </c>
      <c r="BO3" s="158" t="s">
        <v>3</v>
      </c>
      <c r="BP3" s="158" t="s">
        <v>4</v>
      </c>
      <c r="BQ3" s="154" t="s">
        <v>10</v>
      </c>
      <c r="BR3" s="155" t="s">
        <v>11</v>
      </c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</row>
    <row r="4" spans="1:130" s="4" customFormat="1" ht="20.100000000000001" customHeight="1" thickTop="1" x14ac:dyDescent="0.25">
      <c r="A4" s="129">
        <v>1195</v>
      </c>
      <c r="B4" s="130" t="s">
        <v>71</v>
      </c>
      <c r="C4" s="68" t="s">
        <v>47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6"/>
      <c r="AG4" s="137">
        <f t="shared" ref="AG4:AG28" si="0">SUM(D4:AF4)</f>
        <v>0</v>
      </c>
      <c r="AH4" s="137">
        <v>134.88</v>
      </c>
      <c r="AI4" s="138">
        <f t="shared" ref="AI4:AI28" si="1">SUM(AG4:AH4)</f>
        <v>134.88</v>
      </c>
      <c r="AJ4" s="22"/>
      <c r="AK4" s="22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137">
        <f t="shared" ref="BM4:BM28" si="2">SUM(AL4:BL4)</f>
        <v>0</v>
      </c>
      <c r="BN4" s="137">
        <v>131.08000000000001</v>
      </c>
      <c r="BO4" s="138">
        <f t="shared" ref="BO4:BO28" si="3">SUM(BM4:BN4)</f>
        <v>131.08000000000001</v>
      </c>
      <c r="BP4" s="138">
        <f t="shared" ref="BP4:BP19" si="4">SUM(AI4)</f>
        <v>134.88</v>
      </c>
      <c r="BQ4" s="147">
        <f t="shared" ref="BQ4:BQ28" si="5">SUM(BO4:BP4)</f>
        <v>265.96000000000004</v>
      </c>
      <c r="BR4" s="148">
        <v>1</v>
      </c>
    </row>
    <row r="5" spans="1:130" s="4" customFormat="1" ht="20.100000000000001" customHeight="1" x14ac:dyDescent="0.25">
      <c r="A5" s="74">
        <v>3633</v>
      </c>
      <c r="B5" s="75" t="s">
        <v>105</v>
      </c>
      <c r="C5" s="61" t="s">
        <v>162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5"/>
      <c r="AF5" s="26"/>
      <c r="AG5" s="21">
        <f t="shared" si="0"/>
        <v>0</v>
      </c>
      <c r="AH5" s="24">
        <v>137.46</v>
      </c>
      <c r="AI5" s="24">
        <f t="shared" si="1"/>
        <v>137.46</v>
      </c>
      <c r="AJ5" s="22"/>
      <c r="AK5" s="22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>
        <f t="shared" si="2"/>
        <v>0</v>
      </c>
      <c r="BN5" s="24">
        <v>134.61000000000001</v>
      </c>
      <c r="BO5" s="24">
        <f t="shared" si="3"/>
        <v>134.61000000000001</v>
      </c>
      <c r="BP5" s="24">
        <f t="shared" si="4"/>
        <v>137.46</v>
      </c>
      <c r="BQ5" s="27">
        <f t="shared" si="5"/>
        <v>272.07000000000005</v>
      </c>
      <c r="BR5" s="96">
        <v>2</v>
      </c>
    </row>
    <row r="6" spans="1:130" s="4" customFormat="1" ht="20.100000000000001" customHeight="1" x14ac:dyDescent="0.25">
      <c r="A6" s="176">
        <v>27</v>
      </c>
      <c r="B6" s="181" t="s">
        <v>163</v>
      </c>
      <c r="C6" s="53" t="s">
        <v>164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  <c r="AF6" s="23"/>
      <c r="AG6" s="21">
        <f t="shared" si="0"/>
        <v>0</v>
      </c>
      <c r="AH6" s="21">
        <v>137.05000000000001</v>
      </c>
      <c r="AI6" s="24">
        <f t="shared" si="1"/>
        <v>137.05000000000001</v>
      </c>
      <c r="AJ6" s="22"/>
      <c r="AK6" s="22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>
        <v>5</v>
      </c>
      <c r="BJ6" s="21"/>
      <c r="BK6" s="21"/>
      <c r="BL6" s="21"/>
      <c r="BM6" s="21">
        <f t="shared" si="2"/>
        <v>5</v>
      </c>
      <c r="BN6" s="21">
        <v>134.93</v>
      </c>
      <c r="BO6" s="24">
        <f t="shared" si="3"/>
        <v>139.93</v>
      </c>
      <c r="BP6" s="24">
        <f t="shared" si="4"/>
        <v>137.05000000000001</v>
      </c>
      <c r="BQ6" s="27">
        <f t="shared" si="5"/>
        <v>276.98</v>
      </c>
      <c r="BR6" s="96">
        <v>3</v>
      </c>
    </row>
    <row r="7" spans="1:130" s="4" customFormat="1" ht="20.100000000000001" customHeight="1" x14ac:dyDescent="0.25">
      <c r="A7" s="55">
        <v>2173</v>
      </c>
      <c r="B7" s="53" t="s">
        <v>80</v>
      </c>
      <c r="C7" s="54" t="s">
        <v>81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2"/>
      <c r="AF7" s="23"/>
      <c r="AG7" s="21">
        <f t="shared" si="0"/>
        <v>0</v>
      </c>
      <c r="AH7" s="21">
        <v>138.69</v>
      </c>
      <c r="AI7" s="24">
        <f t="shared" si="1"/>
        <v>138.69</v>
      </c>
      <c r="AJ7" s="22"/>
      <c r="AK7" s="22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>
        <f t="shared" si="2"/>
        <v>0</v>
      </c>
      <c r="BN7" s="21">
        <v>139.27000000000001</v>
      </c>
      <c r="BO7" s="24">
        <f t="shared" si="3"/>
        <v>139.27000000000001</v>
      </c>
      <c r="BP7" s="24">
        <f t="shared" si="4"/>
        <v>138.69</v>
      </c>
      <c r="BQ7" s="27">
        <f t="shared" si="5"/>
        <v>277.96000000000004</v>
      </c>
      <c r="BR7" s="96">
        <v>4</v>
      </c>
      <c r="BW7" s="127"/>
    </row>
    <row r="8" spans="1:130" s="4" customFormat="1" ht="20.100000000000001" customHeight="1" x14ac:dyDescent="0.25">
      <c r="A8" s="178">
        <v>3897</v>
      </c>
      <c r="B8" s="61" t="s">
        <v>94</v>
      </c>
      <c r="C8" s="54" t="s">
        <v>37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/>
      <c r="AG8" s="21">
        <f t="shared" si="0"/>
        <v>0</v>
      </c>
      <c r="AH8" s="21">
        <v>144.47999999999999</v>
      </c>
      <c r="AI8" s="24">
        <f t="shared" si="1"/>
        <v>144.47999999999999</v>
      </c>
      <c r="AJ8" s="22"/>
      <c r="AK8" s="2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>
        <f t="shared" si="2"/>
        <v>0</v>
      </c>
      <c r="BN8" s="21">
        <v>139.18</v>
      </c>
      <c r="BO8" s="24">
        <f t="shared" si="3"/>
        <v>139.18</v>
      </c>
      <c r="BP8" s="24">
        <f t="shared" si="4"/>
        <v>144.47999999999999</v>
      </c>
      <c r="BQ8" s="27">
        <f t="shared" si="5"/>
        <v>283.65999999999997</v>
      </c>
      <c r="BR8" s="96">
        <v>5</v>
      </c>
      <c r="BW8" s="127"/>
    </row>
    <row r="9" spans="1:130" s="4" customFormat="1" ht="20.100000000000001" customHeight="1" x14ac:dyDescent="0.25">
      <c r="A9" s="55">
        <v>1818</v>
      </c>
      <c r="B9" s="59" t="s">
        <v>53</v>
      </c>
      <c r="C9" s="53" t="s">
        <v>27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/>
      <c r="AG9" s="21">
        <f t="shared" si="0"/>
        <v>0</v>
      </c>
      <c r="AH9" s="21">
        <v>140.63999999999999</v>
      </c>
      <c r="AI9" s="24">
        <f t="shared" si="1"/>
        <v>140.63999999999999</v>
      </c>
      <c r="AJ9" s="22"/>
      <c r="AK9" s="22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>
        <v>5</v>
      </c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>
        <f t="shared" si="2"/>
        <v>5</v>
      </c>
      <c r="BN9" s="21">
        <v>140.16999999999999</v>
      </c>
      <c r="BO9" s="24">
        <f t="shared" si="3"/>
        <v>145.16999999999999</v>
      </c>
      <c r="BP9" s="24">
        <f t="shared" si="4"/>
        <v>140.63999999999999</v>
      </c>
      <c r="BQ9" s="27">
        <f t="shared" si="5"/>
        <v>285.80999999999995</v>
      </c>
      <c r="BR9" s="96">
        <v>6</v>
      </c>
      <c r="BW9" s="127"/>
    </row>
    <row r="10" spans="1:130" s="4" customFormat="1" ht="20.100000000000001" customHeight="1" x14ac:dyDescent="0.25">
      <c r="A10" s="66">
        <v>3951</v>
      </c>
      <c r="B10" s="58" t="s">
        <v>17</v>
      </c>
      <c r="C10" s="60" t="s">
        <v>27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>
        <v>5</v>
      </c>
      <c r="Z10" s="22"/>
      <c r="AA10" s="22"/>
      <c r="AB10" s="22"/>
      <c r="AC10" s="22"/>
      <c r="AD10" s="22"/>
      <c r="AE10" s="22"/>
      <c r="AF10" s="23"/>
      <c r="AG10" s="21">
        <f t="shared" si="0"/>
        <v>5</v>
      </c>
      <c r="AH10" s="21">
        <v>148.53</v>
      </c>
      <c r="AI10" s="24">
        <f t="shared" si="1"/>
        <v>153.53</v>
      </c>
      <c r="AJ10" s="22"/>
      <c r="AK10" s="2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>
        <f t="shared" si="2"/>
        <v>0</v>
      </c>
      <c r="BN10" s="21">
        <v>141.36000000000001</v>
      </c>
      <c r="BO10" s="24">
        <f t="shared" si="3"/>
        <v>141.36000000000001</v>
      </c>
      <c r="BP10" s="24">
        <f t="shared" si="4"/>
        <v>153.53</v>
      </c>
      <c r="BQ10" s="27">
        <f t="shared" si="5"/>
        <v>294.89</v>
      </c>
      <c r="BR10" s="96">
        <v>7</v>
      </c>
    </row>
    <row r="11" spans="1:130" s="4" customFormat="1" ht="20.100000000000001" customHeight="1" x14ac:dyDescent="0.25">
      <c r="A11" s="66">
        <v>4395</v>
      </c>
      <c r="B11" s="53" t="s">
        <v>75</v>
      </c>
      <c r="C11" s="53" t="s">
        <v>82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F11" s="23"/>
      <c r="AG11" s="21">
        <f t="shared" si="0"/>
        <v>0</v>
      </c>
      <c r="AH11" s="21">
        <v>149.91999999999999</v>
      </c>
      <c r="AI11" s="24">
        <f t="shared" si="1"/>
        <v>149.91999999999999</v>
      </c>
      <c r="AJ11" s="22"/>
      <c r="AK11" s="22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>
        <f t="shared" si="2"/>
        <v>0</v>
      </c>
      <c r="BN11" s="21">
        <v>145.31</v>
      </c>
      <c r="BO11" s="24">
        <f t="shared" si="3"/>
        <v>145.31</v>
      </c>
      <c r="BP11" s="24">
        <f t="shared" si="4"/>
        <v>149.91999999999999</v>
      </c>
      <c r="BQ11" s="27">
        <f t="shared" si="5"/>
        <v>295.23</v>
      </c>
      <c r="BR11" s="96">
        <v>8</v>
      </c>
    </row>
    <row r="12" spans="1:130" s="4" customFormat="1" ht="20.100000000000001" customHeight="1" x14ac:dyDescent="0.25">
      <c r="A12" s="52">
        <v>2</v>
      </c>
      <c r="B12" s="53" t="s">
        <v>84</v>
      </c>
      <c r="C12" s="53" t="s">
        <v>50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>
        <v>5</v>
      </c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/>
      <c r="AG12" s="21">
        <f t="shared" si="0"/>
        <v>5</v>
      </c>
      <c r="AH12" s="21">
        <v>149.16</v>
      </c>
      <c r="AI12" s="24">
        <f t="shared" si="1"/>
        <v>154.16</v>
      </c>
      <c r="AJ12" s="22"/>
      <c r="AK12" s="2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>
        <f t="shared" si="2"/>
        <v>0</v>
      </c>
      <c r="BN12" s="21">
        <v>143.81</v>
      </c>
      <c r="BO12" s="24">
        <f t="shared" si="3"/>
        <v>143.81</v>
      </c>
      <c r="BP12" s="24">
        <f t="shared" si="4"/>
        <v>154.16</v>
      </c>
      <c r="BQ12" s="27">
        <f t="shared" si="5"/>
        <v>297.97000000000003</v>
      </c>
      <c r="BR12" s="96">
        <v>9</v>
      </c>
    </row>
    <row r="13" spans="1:130" s="4" customFormat="1" ht="20.100000000000001" customHeight="1" x14ac:dyDescent="0.25">
      <c r="A13" s="52">
        <v>50</v>
      </c>
      <c r="B13" s="58" t="s">
        <v>90</v>
      </c>
      <c r="C13" s="59" t="s">
        <v>69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>
        <v>5</v>
      </c>
      <c r="AE13" s="22"/>
      <c r="AF13" s="23"/>
      <c r="AG13" s="21">
        <f t="shared" si="0"/>
        <v>5</v>
      </c>
      <c r="AH13" s="21">
        <v>151.28</v>
      </c>
      <c r="AI13" s="24">
        <f t="shared" si="1"/>
        <v>156.28</v>
      </c>
      <c r="AJ13" s="22"/>
      <c r="AK13" s="22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>
        <f t="shared" si="2"/>
        <v>0</v>
      </c>
      <c r="BN13" s="21">
        <v>146.55000000000001</v>
      </c>
      <c r="BO13" s="24">
        <f t="shared" si="3"/>
        <v>146.55000000000001</v>
      </c>
      <c r="BP13" s="24">
        <f t="shared" si="4"/>
        <v>156.28</v>
      </c>
      <c r="BQ13" s="27">
        <f t="shared" si="5"/>
        <v>302.83000000000004</v>
      </c>
      <c r="BR13" s="96">
        <v>10</v>
      </c>
    </row>
    <row r="14" spans="1:130" s="4" customFormat="1" ht="20.100000000000001" customHeight="1" x14ac:dyDescent="0.25">
      <c r="A14" s="177">
        <v>10</v>
      </c>
      <c r="B14" s="88" t="s">
        <v>35</v>
      </c>
      <c r="C14" s="53" t="s">
        <v>28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3"/>
      <c r="AG14" s="21">
        <f t="shared" si="0"/>
        <v>0</v>
      </c>
      <c r="AH14" s="21">
        <v>156.11000000000001</v>
      </c>
      <c r="AI14" s="24">
        <f t="shared" si="1"/>
        <v>156.11000000000001</v>
      </c>
      <c r="AJ14" s="22"/>
      <c r="AK14" s="22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>
        <f t="shared" si="2"/>
        <v>0</v>
      </c>
      <c r="BN14" s="21">
        <v>147.26</v>
      </c>
      <c r="BO14" s="24">
        <f t="shared" si="3"/>
        <v>147.26</v>
      </c>
      <c r="BP14" s="24">
        <f t="shared" si="4"/>
        <v>156.11000000000001</v>
      </c>
      <c r="BQ14" s="27">
        <f t="shared" si="5"/>
        <v>303.37</v>
      </c>
      <c r="BR14" s="96">
        <v>11</v>
      </c>
    </row>
    <row r="15" spans="1:130" s="4" customFormat="1" ht="20.100000000000001" customHeight="1" x14ac:dyDescent="0.25">
      <c r="A15" s="66">
        <v>41</v>
      </c>
      <c r="B15" s="53" t="s">
        <v>167</v>
      </c>
      <c r="C15" s="77" t="s">
        <v>50</v>
      </c>
      <c r="D15" s="22"/>
      <c r="E15" s="22">
        <v>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3"/>
      <c r="AG15" s="21">
        <f t="shared" si="0"/>
        <v>5</v>
      </c>
      <c r="AH15" s="21">
        <v>155.97</v>
      </c>
      <c r="AI15" s="24">
        <f t="shared" si="1"/>
        <v>160.97</v>
      </c>
      <c r="AJ15" s="22"/>
      <c r="AK15" s="22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>
        <f t="shared" si="2"/>
        <v>0</v>
      </c>
      <c r="BN15" s="21">
        <v>142.63</v>
      </c>
      <c r="BO15" s="24">
        <f t="shared" si="3"/>
        <v>142.63</v>
      </c>
      <c r="BP15" s="24">
        <f t="shared" si="4"/>
        <v>160.97</v>
      </c>
      <c r="BQ15" s="27">
        <f t="shared" si="5"/>
        <v>303.60000000000002</v>
      </c>
      <c r="BR15" s="96">
        <v>12</v>
      </c>
    </row>
    <row r="16" spans="1:130" s="4" customFormat="1" ht="20.100000000000001" customHeight="1" x14ac:dyDescent="0.25">
      <c r="A16" s="57">
        <v>49</v>
      </c>
      <c r="B16" s="65" t="s">
        <v>79</v>
      </c>
      <c r="C16" s="61" t="s">
        <v>69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/>
      <c r="AG16" s="21">
        <f t="shared" si="0"/>
        <v>0</v>
      </c>
      <c r="AH16" s="21">
        <v>157.52000000000001</v>
      </c>
      <c r="AI16" s="24">
        <f t="shared" si="1"/>
        <v>157.52000000000001</v>
      </c>
      <c r="AJ16" s="22"/>
      <c r="AK16" s="22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>
        <f t="shared" si="2"/>
        <v>0</v>
      </c>
      <c r="BN16" s="21">
        <v>157.28</v>
      </c>
      <c r="BO16" s="24">
        <f t="shared" si="3"/>
        <v>157.28</v>
      </c>
      <c r="BP16" s="24">
        <f t="shared" si="4"/>
        <v>157.52000000000001</v>
      </c>
      <c r="BQ16" s="27">
        <f t="shared" si="5"/>
        <v>314.8</v>
      </c>
      <c r="BR16" s="96">
        <v>13</v>
      </c>
    </row>
    <row r="17" spans="1:70" s="4" customFormat="1" ht="20.100000000000001" customHeight="1" x14ac:dyDescent="0.25">
      <c r="A17" s="66">
        <v>4241</v>
      </c>
      <c r="B17" s="65" t="s">
        <v>72</v>
      </c>
      <c r="C17" s="53" t="s">
        <v>69</v>
      </c>
      <c r="D17" s="22"/>
      <c r="E17" s="22"/>
      <c r="F17" s="22"/>
      <c r="G17" s="22"/>
      <c r="H17" s="22"/>
      <c r="I17" s="22"/>
      <c r="J17" s="22"/>
      <c r="K17" s="22"/>
      <c r="L17" s="22"/>
      <c r="M17" s="22">
        <v>5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/>
      <c r="AG17" s="21">
        <f t="shared" si="0"/>
        <v>5</v>
      </c>
      <c r="AH17" s="21">
        <v>166.47</v>
      </c>
      <c r="AI17" s="24">
        <f t="shared" si="1"/>
        <v>171.47</v>
      </c>
      <c r="AJ17" s="22"/>
      <c r="AK17" s="22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>
        <v>5</v>
      </c>
      <c r="BL17" s="21"/>
      <c r="BM17" s="21">
        <f t="shared" si="2"/>
        <v>5</v>
      </c>
      <c r="BN17" s="21">
        <v>142.69999999999999</v>
      </c>
      <c r="BO17" s="24">
        <f t="shared" si="3"/>
        <v>147.69999999999999</v>
      </c>
      <c r="BP17" s="24">
        <f t="shared" si="4"/>
        <v>171.47</v>
      </c>
      <c r="BQ17" s="27">
        <f t="shared" si="5"/>
        <v>319.16999999999996</v>
      </c>
      <c r="BR17" s="96">
        <v>14</v>
      </c>
    </row>
    <row r="18" spans="1:70" s="4" customFormat="1" ht="20.100000000000001" customHeight="1" x14ac:dyDescent="0.25">
      <c r="A18" s="180">
        <v>23</v>
      </c>
      <c r="B18" s="182" t="s">
        <v>166</v>
      </c>
      <c r="C18" s="183" t="s">
        <v>78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/>
      <c r="AG18" s="21">
        <f t="shared" si="0"/>
        <v>0</v>
      </c>
      <c r="AH18" s="21">
        <v>157.6</v>
      </c>
      <c r="AI18" s="24">
        <f t="shared" si="1"/>
        <v>157.6</v>
      </c>
      <c r="AJ18" s="22"/>
      <c r="AK18" s="22"/>
      <c r="AL18" s="21"/>
      <c r="AM18" s="21">
        <v>5</v>
      </c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>
        <v>5</v>
      </c>
      <c r="BL18" s="21"/>
      <c r="BM18" s="21">
        <f t="shared" si="2"/>
        <v>10</v>
      </c>
      <c r="BN18" s="21">
        <v>152.83000000000001</v>
      </c>
      <c r="BO18" s="24">
        <f t="shared" si="3"/>
        <v>162.83000000000001</v>
      </c>
      <c r="BP18" s="24">
        <f t="shared" si="4"/>
        <v>157.6</v>
      </c>
      <c r="BQ18" s="27">
        <f t="shared" si="5"/>
        <v>320.43</v>
      </c>
      <c r="BR18" s="96">
        <v>15</v>
      </c>
    </row>
    <row r="19" spans="1:70" s="4" customFormat="1" ht="20.100000000000001" customHeight="1" x14ac:dyDescent="0.25">
      <c r="A19" s="52">
        <v>3164</v>
      </c>
      <c r="B19" s="58" t="s">
        <v>118</v>
      </c>
      <c r="C19" s="59" t="s">
        <v>129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/>
      <c r="AG19" s="21">
        <f t="shared" si="0"/>
        <v>0</v>
      </c>
      <c r="AH19" s="21">
        <v>160.9</v>
      </c>
      <c r="AI19" s="24">
        <f t="shared" si="1"/>
        <v>160.9</v>
      </c>
      <c r="AJ19" s="22"/>
      <c r="AK19" s="22"/>
      <c r="AL19" s="21"/>
      <c r="AM19" s="21"/>
      <c r="AN19" s="21"/>
      <c r="AO19" s="21"/>
      <c r="AP19" s="21">
        <v>5</v>
      </c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>
        <f t="shared" si="2"/>
        <v>5</v>
      </c>
      <c r="BN19" s="21">
        <v>162.94</v>
      </c>
      <c r="BO19" s="24">
        <f t="shared" si="3"/>
        <v>167.94</v>
      </c>
      <c r="BP19" s="24">
        <f t="shared" si="4"/>
        <v>160.9</v>
      </c>
      <c r="BQ19" s="27">
        <f t="shared" si="5"/>
        <v>328.84000000000003</v>
      </c>
      <c r="BR19" s="96">
        <v>16</v>
      </c>
    </row>
    <row r="20" spans="1:70" s="4" customFormat="1" ht="20.100000000000001" customHeight="1" x14ac:dyDescent="0.25">
      <c r="A20" s="52">
        <v>5</v>
      </c>
      <c r="B20" s="58" t="s">
        <v>119</v>
      </c>
      <c r="C20" s="59" t="s">
        <v>121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/>
      <c r="AG20" s="21">
        <f t="shared" si="0"/>
        <v>0</v>
      </c>
      <c r="AH20" s="21">
        <v>161.59</v>
      </c>
      <c r="AI20" s="24">
        <f t="shared" si="1"/>
        <v>161.59</v>
      </c>
      <c r="AJ20" s="22"/>
      <c r="AK20" s="22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>
        <v>5</v>
      </c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>
        <f t="shared" si="2"/>
        <v>5</v>
      </c>
      <c r="BN20" s="21">
        <v>162.41999999999999</v>
      </c>
      <c r="BO20" s="24">
        <f t="shared" si="3"/>
        <v>167.42</v>
      </c>
      <c r="BP20" s="24">
        <v>161.59</v>
      </c>
      <c r="BQ20" s="27">
        <f t="shared" si="5"/>
        <v>329.01</v>
      </c>
      <c r="BR20" s="96">
        <v>17</v>
      </c>
    </row>
    <row r="21" spans="1:70" s="4" customFormat="1" ht="20.100000000000001" customHeight="1" x14ac:dyDescent="0.25">
      <c r="A21" s="55">
        <v>17</v>
      </c>
      <c r="B21" s="58" t="s">
        <v>35</v>
      </c>
      <c r="C21" s="53" t="s">
        <v>28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3"/>
      <c r="AG21" s="21">
        <f t="shared" si="0"/>
        <v>0</v>
      </c>
      <c r="AH21" s="21">
        <v>167.96</v>
      </c>
      <c r="AI21" s="24">
        <f t="shared" si="1"/>
        <v>167.96</v>
      </c>
      <c r="AJ21" s="22"/>
      <c r="AK21" s="2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>
        <f t="shared" si="2"/>
        <v>0</v>
      </c>
      <c r="BN21" s="21">
        <v>164.24</v>
      </c>
      <c r="BO21" s="24">
        <f t="shared" si="3"/>
        <v>164.24</v>
      </c>
      <c r="BP21" s="24">
        <f t="shared" ref="BP21:BP28" si="6">SUM(AI21)</f>
        <v>167.96</v>
      </c>
      <c r="BQ21" s="27">
        <f t="shared" si="5"/>
        <v>332.20000000000005</v>
      </c>
      <c r="BR21" s="96">
        <v>18</v>
      </c>
    </row>
    <row r="22" spans="1:70" s="4" customFormat="1" ht="20.100000000000001" customHeight="1" x14ac:dyDescent="0.25">
      <c r="A22" s="55">
        <v>36</v>
      </c>
      <c r="B22" s="53" t="s">
        <v>83</v>
      </c>
      <c r="C22" s="53" t="s">
        <v>82</v>
      </c>
      <c r="D22" s="22"/>
      <c r="E22" s="22"/>
      <c r="F22" s="22"/>
      <c r="G22" s="22"/>
      <c r="H22" s="22"/>
      <c r="I22" s="22"/>
      <c r="J22" s="22"/>
      <c r="K22" s="22"/>
      <c r="L22" s="22"/>
      <c r="M22" s="22">
        <v>5</v>
      </c>
      <c r="N22" s="22"/>
      <c r="O22" s="22"/>
      <c r="P22" s="22">
        <v>5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3"/>
      <c r="AG22" s="21">
        <f t="shared" si="0"/>
        <v>10</v>
      </c>
      <c r="AH22" s="21">
        <v>168.49</v>
      </c>
      <c r="AI22" s="24">
        <f t="shared" si="1"/>
        <v>178.49</v>
      </c>
      <c r="AJ22" s="22"/>
      <c r="AK22" s="22"/>
      <c r="AL22" s="21"/>
      <c r="AM22" s="21"/>
      <c r="AN22" s="21"/>
      <c r="AO22" s="21"/>
      <c r="AP22" s="21"/>
      <c r="AQ22" s="21"/>
      <c r="AR22" s="21"/>
      <c r="AS22" s="21"/>
      <c r="AT22" s="21"/>
      <c r="AU22" s="21">
        <v>5</v>
      </c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>
        <f t="shared" si="2"/>
        <v>5</v>
      </c>
      <c r="BN22" s="21">
        <v>158.34</v>
      </c>
      <c r="BO22" s="24">
        <f t="shared" si="3"/>
        <v>163.34</v>
      </c>
      <c r="BP22" s="24">
        <f t="shared" si="6"/>
        <v>178.49</v>
      </c>
      <c r="BQ22" s="27">
        <f t="shared" si="5"/>
        <v>341.83000000000004</v>
      </c>
      <c r="BR22" s="96">
        <v>19</v>
      </c>
    </row>
    <row r="23" spans="1:70" s="4" customFormat="1" ht="20.100000000000001" customHeight="1" x14ac:dyDescent="0.25">
      <c r="A23" s="78">
        <v>1</v>
      </c>
      <c r="B23" s="58" t="s">
        <v>117</v>
      </c>
      <c r="C23" s="59" t="s">
        <v>121</v>
      </c>
      <c r="D23" s="22"/>
      <c r="E23" s="22"/>
      <c r="F23" s="22"/>
      <c r="G23" s="22"/>
      <c r="H23" s="22"/>
      <c r="I23" s="22"/>
      <c r="J23" s="22">
        <v>5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3"/>
      <c r="AG23" s="21">
        <f t="shared" si="0"/>
        <v>5</v>
      </c>
      <c r="AH23" s="21">
        <v>177.44</v>
      </c>
      <c r="AI23" s="24">
        <f t="shared" si="1"/>
        <v>182.44</v>
      </c>
      <c r="AJ23" s="22"/>
      <c r="AK23" s="22"/>
      <c r="AL23" s="21"/>
      <c r="AM23" s="21"/>
      <c r="AN23" s="21"/>
      <c r="AO23" s="21"/>
      <c r="AP23" s="21"/>
      <c r="AQ23" s="21"/>
      <c r="AR23" s="21"/>
      <c r="AS23" s="21">
        <v>5</v>
      </c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>
        <f t="shared" si="2"/>
        <v>5</v>
      </c>
      <c r="BN23" s="21">
        <v>165.7</v>
      </c>
      <c r="BO23" s="24">
        <f t="shared" si="3"/>
        <v>170.7</v>
      </c>
      <c r="BP23" s="24">
        <f t="shared" si="6"/>
        <v>182.44</v>
      </c>
      <c r="BQ23" s="27">
        <f t="shared" si="5"/>
        <v>353.14</v>
      </c>
      <c r="BR23" s="96">
        <v>20</v>
      </c>
    </row>
    <row r="24" spans="1:70" s="4" customFormat="1" ht="20.100000000000001" customHeight="1" x14ac:dyDescent="0.25">
      <c r="A24" s="78">
        <v>90</v>
      </c>
      <c r="B24" s="61" t="s">
        <v>112</v>
      </c>
      <c r="C24" s="61" t="s">
        <v>63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21">
        <f t="shared" si="0"/>
        <v>0</v>
      </c>
      <c r="AH24" s="48">
        <v>179.13</v>
      </c>
      <c r="AI24" s="24">
        <f t="shared" si="1"/>
        <v>179.13</v>
      </c>
      <c r="AJ24" s="49"/>
      <c r="AK24" s="49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21">
        <f t="shared" si="2"/>
        <v>0</v>
      </c>
      <c r="BN24" s="48">
        <v>181</v>
      </c>
      <c r="BO24" s="24">
        <f t="shared" si="3"/>
        <v>181</v>
      </c>
      <c r="BP24" s="24">
        <f t="shared" si="6"/>
        <v>179.13</v>
      </c>
      <c r="BQ24" s="27">
        <f t="shared" si="5"/>
        <v>360.13</v>
      </c>
      <c r="BR24" s="128">
        <v>21</v>
      </c>
    </row>
    <row r="25" spans="1:70" s="4" customFormat="1" ht="20.100000000000001" customHeight="1" x14ac:dyDescent="0.25">
      <c r="A25" s="125">
        <v>4517</v>
      </c>
      <c r="B25" s="126" t="s">
        <v>146</v>
      </c>
      <c r="C25" s="61" t="s">
        <v>147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9"/>
      <c r="AF25" s="50"/>
      <c r="AG25" s="21">
        <f t="shared" si="0"/>
        <v>0</v>
      </c>
      <c r="AH25" s="21">
        <v>176.22</v>
      </c>
      <c r="AI25" s="24">
        <f t="shared" si="1"/>
        <v>176.22</v>
      </c>
      <c r="AJ25" s="49"/>
      <c r="AK25" s="49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21">
        <f t="shared" si="2"/>
        <v>0</v>
      </c>
      <c r="BN25" s="21">
        <v>185.99</v>
      </c>
      <c r="BO25" s="24">
        <f t="shared" si="3"/>
        <v>185.99</v>
      </c>
      <c r="BP25" s="24">
        <f t="shared" si="6"/>
        <v>176.22</v>
      </c>
      <c r="BQ25" s="27">
        <f t="shared" si="5"/>
        <v>362.21000000000004</v>
      </c>
      <c r="BR25" s="128">
        <v>22</v>
      </c>
    </row>
    <row r="26" spans="1:70" s="4" customFormat="1" ht="20.100000000000001" customHeight="1" x14ac:dyDescent="0.25">
      <c r="A26" s="57">
        <v>3415</v>
      </c>
      <c r="B26" s="61" t="s">
        <v>65</v>
      </c>
      <c r="C26" s="61" t="s">
        <v>29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9"/>
      <c r="AF26" s="50"/>
      <c r="AG26" s="21">
        <f t="shared" si="0"/>
        <v>0</v>
      </c>
      <c r="AH26" s="48">
        <v>183.87</v>
      </c>
      <c r="AI26" s="24">
        <f t="shared" si="1"/>
        <v>183.87</v>
      </c>
      <c r="AJ26" s="49"/>
      <c r="AK26" s="49"/>
      <c r="AL26" s="48"/>
      <c r="AM26" s="48"/>
      <c r="AN26" s="48"/>
      <c r="AO26" s="48"/>
      <c r="AP26" s="48"/>
      <c r="AQ26" s="48"/>
      <c r="AR26" s="48"/>
      <c r="AS26" s="48"/>
      <c r="AT26" s="48"/>
      <c r="AU26" s="48">
        <v>5</v>
      </c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>
        <v>5</v>
      </c>
      <c r="BI26" s="48"/>
      <c r="BJ26" s="48"/>
      <c r="BK26" s="48"/>
      <c r="BL26" s="48"/>
      <c r="BM26" s="21">
        <f t="shared" si="2"/>
        <v>10</v>
      </c>
      <c r="BN26" s="48">
        <v>180.7</v>
      </c>
      <c r="BO26" s="24">
        <f t="shared" si="3"/>
        <v>190.7</v>
      </c>
      <c r="BP26" s="24">
        <f t="shared" si="6"/>
        <v>183.87</v>
      </c>
      <c r="BQ26" s="27">
        <f t="shared" si="5"/>
        <v>374.57</v>
      </c>
      <c r="BR26" s="128">
        <v>23</v>
      </c>
    </row>
    <row r="27" spans="1:70" s="4" customFormat="1" ht="20.100000000000001" customHeight="1" x14ac:dyDescent="0.25">
      <c r="A27" s="125"/>
      <c r="B27" s="126" t="s">
        <v>144</v>
      </c>
      <c r="C27" s="61" t="s">
        <v>145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9"/>
      <c r="AF27" s="50"/>
      <c r="AG27" s="21">
        <f t="shared" si="0"/>
        <v>0</v>
      </c>
      <c r="AH27" s="48">
        <v>197.9</v>
      </c>
      <c r="AI27" s="24">
        <f t="shared" si="1"/>
        <v>197.9</v>
      </c>
      <c r="AJ27" s="49"/>
      <c r="AK27" s="49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>
        <v>5</v>
      </c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21">
        <f t="shared" si="2"/>
        <v>5</v>
      </c>
      <c r="BN27" s="48">
        <v>187.01</v>
      </c>
      <c r="BO27" s="24">
        <f t="shared" si="3"/>
        <v>192.01</v>
      </c>
      <c r="BP27" s="24">
        <f t="shared" si="6"/>
        <v>197.9</v>
      </c>
      <c r="BQ27" s="27">
        <f t="shared" si="5"/>
        <v>389.90999999999997</v>
      </c>
      <c r="BR27" s="128">
        <v>24</v>
      </c>
    </row>
    <row r="28" spans="1:70" s="4" customFormat="1" ht="20.100000000000001" customHeight="1" thickBot="1" x14ac:dyDescent="0.3">
      <c r="A28" s="179">
        <v>91</v>
      </c>
      <c r="B28" s="175" t="s">
        <v>106</v>
      </c>
      <c r="C28" s="112" t="s">
        <v>63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>
        <v>20</v>
      </c>
      <c r="AC28" s="98"/>
      <c r="AD28" s="98"/>
      <c r="AE28" s="98"/>
      <c r="AF28" s="99"/>
      <c r="AG28" s="97">
        <f t="shared" si="0"/>
        <v>20</v>
      </c>
      <c r="AH28" s="97">
        <v>193.21</v>
      </c>
      <c r="AI28" s="100">
        <f t="shared" si="1"/>
        <v>213.21</v>
      </c>
      <c r="AJ28" s="98"/>
      <c r="AK28" s="98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>
        <f t="shared" si="2"/>
        <v>0</v>
      </c>
      <c r="BN28" s="97">
        <v>183.75</v>
      </c>
      <c r="BO28" s="100">
        <f t="shared" si="3"/>
        <v>183.75</v>
      </c>
      <c r="BP28" s="100">
        <f t="shared" si="6"/>
        <v>213.21</v>
      </c>
      <c r="BQ28" s="101">
        <f t="shared" si="5"/>
        <v>396.96000000000004</v>
      </c>
      <c r="BR28" s="102">
        <v>25</v>
      </c>
    </row>
    <row r="29" spans="1:70" s="4" customFormat="1" ht="20.100000000000001" customHeight="1" thickTop="1" thickBot="1" x14ac:dyDescent="0.25">
      <c r="A29" s="164"/>
      <c r="B29" s="40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2"/>
      <c r="AG29" s="39"/>
      <c r="AH29" s="39"/>
      <c r="AI29" s="43"/>
      <c r="AJ29" s="41"/>
      <c r="AK29" s="41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43"/>
      <c r="BP29" s="43"/>
      <c r="BQ29" s="44"/>
      <c r="BR29" s="165"/>
    </row>
    <row r="30" spans="1:70" s="4" customFormat="1" ht="31.5" customHeight="1" thickTop="1" thickBot="1" x14ac:dyDescent="0.3">
      <c r="A30" s="121"/>
      <c r="B30" s="90" t="s">
        <v>14</v>
      </c>
      <c r="C30" s="90"/>
      <c r="D30" s="90" t="s">
        <v>7</v>
      </c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2"/>
      <c r="AF30" s="92"/>
      <c r="AG30" s="90"/>
      <c r="AH30" s="90"/>
      <c r="AI30" s="90"/>
      <c r="AJ30" s="90"/>
      <c r="AK30" s="90"/>
      <c r="AL30" s="90" t="s">
        <v>8</v>
      </c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3"/>
    </row>
    <row r="31" spans="1:70" s="4" customFormat="1" ht="64.5" customHeight="1" thickBot="1" x14ac:dyDescent="0.3">
      <c r="A31" s="122"/>
      <c r="B31" s="29" t="s">
        <v>16</v>
      </c>
      <c r="C31" s="29"/>
      <c r="D31" s="142">
        <v>1</v>
      </c>
      <c r="E31" s="142">
        <v>2</v>
      </c>
      <c r="F31" s="142">
        <v>3</v>
      </c>
      <c r="G31" s="142" t="s">
        <v>96</v>
      </c>
      <c r="H31" s="142" t="s">
        <v>97</v>
      </c>
      <c r="I31" s="142" t="s">
        <v>98</v>
      </c>
      <c r="J31" s="142" t="s">
        <v>99</v>
      </c>
      <c r="K31" s="142">
        <v>5</v>
      </c>
      <c r="L31" s="142">
        <v>6</v>
      </c>
      <c r="M31" s="142">
        <v>7</v>
      </c>
      <c r="N31" s="142" t="s">
        <v>131</v>
      </c>
      <c r="O31" s="142" t="s">
        <v>132</v>
      </c>
      <c r="P31" s="142" t="s">
        <v>133</v>
      </c>
      <c r="Q31" s="143" t="s">
        <v>140</v>
      </c>
      <c r="R31" s="143" t="s">
        <v>134</v>
      </c>
      <c r="S31" s="143">
        <v>9</v>
      </c>
      <c r="T31" s="143">
        <v>10</v>
      </c>
      <c r="U31" s="142">
        <v>11</v>
      </c>
      <c r="V31" s="142" t="s">
        <v>135</v>
      </c>
      <c r="W31" s="142" t="s">
        <v>136</v>
      </c>
      <c r="X31" s="142" t="s">
        <v>137</v>
      </c>
      <c r="Y31" s="142" t="s">
        <v>138</v>
      </c>
      <c r="Z31" s="142" t="s">
        <v>141</v>
      </c>
      <c r="AA31" s="142" t="s">
        <v>139</v>
      </c>
      <c r="AB31" s="142">
        <v>13</v>
      </c>
      <c r="AC31" s="142">
        <v>14</v>
      </c>
      <c r="AD31" s="144">
        <v>15</v>
      </c>
      <c r="AE31" s="51" t="s">
        <v>5</v>
      </c>
      <c r="AF31" s="51" t="s">
        <v>6</v>
      </c>
      <c r="AG31" s="151" t="s">
        <v>0</v>
      </c>
      <c r="AH31" s="151" t="s">
        <v>1</v>
      </c>
      <c r="AI31" s="156" t="s">
        <v>4</v>
      </c>
      <c r="AJ31" s="36"/>
      <c r="AK31" s="8"/>
      <c r="AL31" s="142">
        <v>1</v>
      </c>
      <c r="AM31" s="142">
        <v>2</v>
      </c>
      <c r="AN31" s="142">
        <v>3</v>
      </c>
      <c r="AO31" s="142" t="s">
        <v>96</v>
      </c>
      <c r="AP31" s="142" t="s">
        <v>97</v>
      </c>
      <c r="AQ31" s="142" t="s">
        <v>98</v>
      </c>
      <c r="AR31" s="142" t="s">
        <v>99</v>
      </c>
      <c r="AS31" s="142">
        <v>5</v>
      </c>
      <c r="AT31" s="142">
        <v>6</v>
      </c>
      <c r="AU31" s="142">
        <v>7</v>
      </c>
      <c r="AV31" s="142" t="s">
        <v>131</v>
      </c>
      <c r="AW31" s="142" t="s">
        <v>132</v>
      </c>
      <c r="AX31" s="142" t="s">
        <v>133</v>
      </c>
      <c r="AY31" s="143" t="s">
        <v>140</v>
      </c>
      <c r="AZ31" s="143" t="s">
        <v>134</v>
      </c>
      <c r="BA31" s="143">
        <v>9</v>
      </c>
      <c r="BB31" s="143">
        <v>10</v>
      </c>
      <c r="BC31" s="142">
        <v>11</v>
      </c>
      <c r="BD31" s="142" t="s">
        <v>135</v>
      </c>
      <c r="BE31" s="142" t="s">
        <v>136</v>
      </c>
      <c r="BF31" s="142" t="s">
        <v>137</v>
      </c>
      <c r="BG31" s="142" t="s">
        <v>138</v>
      </c>
      <c r="BH31" s="142" t="s">
        <v>141</v>
      </c>
      <c r="BI31" s="142" t="s">
        <v>139</v>
      </c>
      <c r="BJ31" s="142">
        <v>13</v>
      </c>
      <c r="BK31" s="142">
        <v>14</v>
      </c>
      <c r="BL31" s="144">
        <v>15</v>
      </c>
      <c r="BM31" s="159" t="s">
        <v>9</v>
      </c>
      <c r="BN31" s="151" t="s">
        <v>2</v>
      </c>
      <c r="BO31" s="152" t="s">
        <v>3</v>
      </c>
      <c r="BP31" s="152" t="s">
        <v>4</v>
      </c>
      <c r="BQ31" s="154" t="s">
        <v>10</v>
      </c>
      <c r="BR31" s="155" t="s">
        <v>11</v>
      </c>
    </row>
    <row r="32" spans="1:70" s="4" customFormat="1" ht="20.25" customHeight="1" thickTop="1" x14ac:dyDescent="0.25">
      <c r="A32" s="73">
        <v>538</v>
      </c>
      <c r="B32" s="67" t="s">
        <v>113</v>
      </c>
      <c r="C32" s="68" t="s">
        <v>92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>
        <v>5</v>
      </c>
      <c r="AD32" s="21"/>
      <c r="AE32" s="22"/>
      <c r="AF32" s="23"/>
      <c r="AG32" s="137">
        <f t="shared" ref="AG32:AG47" si="7">SUM(D32:AF32)</f>
        <v>5</v>
      </c>
      <c r="AH32" s="137">
        <v>135.47999999999999</v>
      </c>
      <c r="AI32" s="138">
        <f t="shared" ref="AI32:AI47" si="8">SUM(AG32:AH32)</f>
        <v>140.47999999999999</v>
      </c>
      <c r="AJ32" s="22"/>
      <c r="AK32" s="22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137">
        <f t="shared" ref="BM32:BM47" si="9">SUM(AL32:BL32)</f>
        <v>0</v>
      </c>
      <c r="BN32" s="138">
        <v>128.53</v>
      </c>
      <c r="BO32" s="146">
        <f t="shared" ref="BO32:BO47" si="10">SUM(BM32:BN32)</f>
        <v>128.53</v>
      </c>
      <c r="BP32" s="138">
        <f t="shared" ref="BP32:BP47" si="11">SUM(AI32)</f>
        <v>140.47999999999999</v>
      </c>
      <c r="BQ32" s="147">
        <f t="shared" ref="BQ32:BQ47" si="12">SUM(BO32:BP32)</f>
        <v>269.01</v>
      </c>
      <c r="BR32" s="148">
        <v>1</v>
      </c>
    </row>
    <row r="33" spans="1:70" s="4" customFormat="1" ht="20.100000000000001" customHeight="1" x14ac:dyDescent="0.25">
      <c r="A33" s="66">
        <v>31</v>
      </c>
      <c r="B33" s="58" t="s">
        <v>39</v>
      </c>
      <c r="C33" s="59" t="s">
        <v>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2"/>
      <c r="AF33" s="23"/>
      <c r="AG33" s="21">
        <f t="shared" si="7"/>
        <v>0</v>
      </c>
      <c r="AH33" s="21">
        <v>137.99</v>
      </c>
      <c r="AI33" s="24">
        <f t="shared" si="8"/>
        <v>137.99</v>
      </c>
      <c r="AJ33" s="22"/>
      <c r="AK33" s="22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>
        <f t="shared" si="9"/>
        <v>0</v>
      </c>
      <c r="BN33" s="24">
        <v>131.96</v>
      </c>
      <c r="BO33" s="24">
        <f t="shared" si="10"/>
        <v>131.96</v>
      </c>
      <c r="BP33" s="24">
        <f t="shared" si="11"/>
        <v>137.99</v>
      </c>
      <c r="BQ33" s="27">
        <f t="shared" si="12"/>
        <v>269.95000000000005</v>
      </c>
      <c r="BR33" s="96">
        <v>2</v>
      </c>
    </row>
    <row r="34" spans="1:70" s="4" customFormat="1" ht="20.100000000000001" customHeight="1" x14ac:dyDescent="0.25">
      <c r="A34" s="55">
        <v>3284</v>
      </c>
      <c r="B34" s="53" t="s">
        <v>51</v>
      </c>
      <c r="C34" s="53" t="s">
        <v>52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>
        <v>5</v>
      </c>
      <c r="AC34" s="21"/>
      <c r="AD34" s="21"/>
      <c r="AE34" s="22"/>
      <c r="AF34" s="23"/>
      <c r="AG34" s="21">
        <f t="shared" si="7"/>
        <v>5</v>
      </c>
      <c r="AH34" s="21">
        <v>136.16999999999999</v>
      </c>
      <c r="AI34" s="24">
        <f t="shared" si="8"/>
        <v>141.16999999999999</v>
      </c>
      <c r="AJ34" s="22"/>
      <c r="AK34" s="22"/>
      <c r="AL34" s="21"/>
      <c r="AM34" s="21"/>
      <c r="AN34" s="21"/>
      <c r="AO34" s="21"/>
      <c r="AP34" s="21"/>
      <c r="AQ34" s="21"/>
      <c r="AR34" s="21"/>
      <c r="AS34" s="21"/>
      <c r="AT34" s="21"/>
      <c r="AU34" s="21">
        <v>5</v>
      </c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>
        <f t="shared" si="9"/>
        <v>5</v>
      </c>
      <c r="BN34" s="21">
        <v>130.74</v>
      </c>
      <c r="BO34" s="24">
        <f t="shared" si="10"/>
        <v>135.74</v>
      </c>
      <c r="BP34" s="24">
        <f t="shared" si="11"/>
        <v>141.16999999999999</v>
      </c>
      <c r="BQ34" s="27">
        <f t="shared" si="12"/>
        <v>276.90999999999997</v>
      </c>
      <c r="BR34" s="96">
        <v>3</v>
      </c>
    </row>
    <row r="35" spans="1:70" s="4" customFormat="1" ht="20.100000000000001" customHeight="1" x14ac:dyDescent="0.25">
      <c r="A35" s="55">
        <v>7</v>
      </c>
      <c r="B35" s="58" t="s">
        <v>19</v>
      </c>
      <c r="C35" s="53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>
        <v>5</v>
      </c>
      <c r="AD35" s="21"/>
      <c r="AE35" s="22"/>
      <c r="AF35" s="23"/>
      <c r="AG35" s="21">
        <f t="shared" si="7"/>
        <v>5</v>
      </c>
      <c r="AH35" s="21">
        <v>140.69</v>
      </c>
      <c r="AI35" s="24">
        <f t="shared" si="8"/>
        <v>145.69</v>
      </c>
      <c r="AJ35" s="22"/>
      <c r="AK35" s="22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>
        <v>5</v>
      </c>
      <c r="BL35" s="21"/>
      <c r="BM35" s="21">
        <f t="shared" si="9"/>
        <v>5</v>
      </c>
      <c r="BN35" s="21">
        <v>136.19</v>
      </c>
      <c r="BO35" s="24">
        <f t="shared" si="10"/>
        <v>141.19</v>
      </c>
      <c r="BP35" s="24">
        <f t="shared" si="11"/>
        <v>145.69</v>
      </c>
      <c r="BQ35" s="27">
        <f t="shared" si="12"/>
        <v>286.88</v>
      </c>
      <c r="BR35" s="96">
        <v>4</v>
      </c>
    </row>
    <row r="36" spans="1:70" s="4" customFormat="1" ht="20.100000000000001" customHeight="1" x14ac:dyDescent="0.25">
      <c r="A36" s="79">
        <v>704</v>
      </c>
      <c r="B36" s="80" t="s">
        <v>18</v>
      </c>
      <c r="C36" s="81" t="s">
        <v>27</v>
      </c>
      <c r="D36" s="21"/>
      <c r="E36" s="21">
        <v>5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>
        <v>5</v>
      </c>
      <c r="AD36" s="21"/>
      <c r="AE36" s="22"/>
      <c r="AF36" s="23"/>
      <c r="AG36" s="21">
        <f t="shared" si="7"/>
        <v>10</v>
      </c>
      <c r="AH36" s="21">
        <v>139.41</v>
      </c>
      <c r="AI36" s="24">
        <f t="shared" si="8"/>
        <v>149.41</v>
      </c>
      <c r="AJ36" s="22"/>
      <c r="AK36" s="2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>
        <v>5</v>
      </c>
      <c r="AZ36" s="21"/>
      <c r="BA36" s="21">
        <v>5</v>
      </c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>
        <f t="shared" si="9"/>
        <v>10</v>
      </c>
      <c r="BN36" s="21">
        <v>133.6</v>
      </c>
      <c r="BO36" s="24">
        <f t="shared" si="10"/>
        <v>143.6</v>
      </c>
      <c r="BP36" s="24">
        <f t="shared" si="11"/>
        <v>149.41</v>
      </c>
      <c r="BQ36" s="27">
        <f t="shared" si="12"/>
        <v>293.01</v>
      </c>
      <c r="BR36" s="96">
        <v>5</v>
      </c>
    </row>
    <row r="37" spans="1:70" s="4" customFormat="1" ht="20.100000000000001" customHeight="1" x14ac:dyDescent="0.25">
      <c r="A37" s="55">
        <v>31</v>
      </c>
      <c r="B37" s="58" t="s">
        <v>60</v>
      </c>
      <c r="C37" s="59" t="s">
        <v>76</v>
      </c>
      <c r="D37" s="21"/>
      <c r="E37" s="21"/>
      <c r="F37" s="21"/>
      <c r="G37" s="21"/>
      <c r="H37" s="21"/>
      <c r="I37" s="21"/>
      <c r="J37" s="21"/>
      <c r="K37" s="21"/>
      <c r="L37" s="21"/>
      <c r="M37" s="21">
        <v>5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2"/>
      <c r="AF37" s="23"/>
      <c r="AG37" s="21">
        <f t="shared" si="7"/>
        <v>5</v>
      </c>
      <c r="AH37" s="21">
        <v>147.75</v>
      </c>
      <c r="AI37" s="24">
        <f t="shared" si="8"/>
        <v>152.75</v>
      </c>
      <c r="AJ37" s="22"/>
      <c r="AK37" s="22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>
        <f t="shared" si="9"/>
        <v>0</v>
      </c>
      <c r="BN37" s="24">
        <v>140.93</v>
      </c>
      <c r="BO37" s="24">
        <f t="shared" si="10"/>
        <v>140.93</v>
      </c>
      <c r="BP37" s="24">
        <f t="shared" si="11"/>
        <v>152.75</v>
      </c>
      <c r="BQ37" s="27">
        <f t="shared" si="12"/>
        <v>293.68</v>
      </c>
      <c r="BR37" s="96">
        <v>6</v>
      </c>
    </row>
    <row r="38" spans="1:70" s="4" customFormat="1" ht="20.100000000000001" customHeight="1" x14ac:dyDescent="0.25">
      <c r="A38" s="55">
        <v>4329</v>
      </c>
      <c r="B38" s="58" t="s">
        <v>155</v>
      </c>
      <c r="C38" s="53" t="s">
        <v>156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2"/>
      <c r="AF38" s="23"/>
      <c r="AG38" s="21">
        <f t="shared" si="7"/>
        <v>0</v>
      </c>
      <c r="AH38" s="21">
        <v>153.22</v>
      </c>
      <c r="AI38" s="24">
        <f t="shared" si="8"/>
        <v>153.22</v>
      </c>
      <c r="AJ38" s="22"/>
      <c r="AK38" s="22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>
        <f t="shared" si="9"/>
        <v>0</v>
      </c>
      <c r="BN38" s="21">
        <v>140.97999999999999</v>
      </c>
      <c r="BO38" s="24">
        <f t="shared" si="10"/>
        <v>140.97999999999999</v>
      </c>
      <c r="BP38" s="24">
        <f t="shared" si="11"/>
        <v>153.22</v>
      </c>
      <c r="BQ38" s="27">
        <f t="shared" si="12"/>
        <v>294.2</v>
      </c>
      <c r="BR38" s="96">
        <v>7</v>
      </c>
    </row>
    <row r="39" spans="1:70" s="4" customFormat="1" ht="20.100000000000001" customHeight="1" x14ac:dyDescent="0.25">
      <c r="A39" s="178">
        <v>1892</v>
      </c>
      <c r="B39" s="53" t="s">
        <v>86</v>
      </c>
      <c r="C39" s="53" t="s">
        <v>66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>
        <v>5</v>
      </c>
      <c r="T39" s="21"/>
      <c r="U39" s="21"/>
      <c r="V39" s="21"/>
      <c r="W39" s="21"/>
      <c r="X39" s="21"/>
      <c r="Y39" s="21"/>
      <c r="Z39" s="21"/>
      <c r="AA39" s="21"/>
      <c r="AB39" s="21"/>
      <c r="AC39" s="21">
        <v>5</v>
      </c>
      <c r="AD39" s="21"/>
      <c r="AE39" s="22"/>
      <c r="AF39" s="23"/>
      <c r="AG39" s="21">
        <f t="shared" si="7"/>
        <v>10</v>
      </c>
      <c r="AH39" s="21">
        <v>137.86000000000001</v>
      </c>
      <c r="AI39" s="24">
        <f t="shared" si="8"/>
        <v>147.86000000000001</v>
      </c>
      <c r="AJ39" s="22"/>
      <c r="AK39" s="2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>
        <v>5</v>
      </c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>
        <v>5</v>
      </c>
      <c r="BM39" s="21">
        <f t="shared" si="9"/>
        <v>10</v>
      </c>
      <c r="BN39" s="21">
        <v>136.41</v>
      </c>
      <c r="BO39" s="24">
        <f t="shared" si="10"/>
        <v>146.41</v>
      </c>
      <c r="BP39" s="24">
        <f t="shared" si="11"/>
        <v>147.86000000000001</v>
      </c>
      <c r="BQ39" s="27">
        <f t="shared" si="12"/>
        <v>294.27</v>
      </c>
      <c r="BR39" s="96">
        <v>8</v>
      </c>
    </row>
    <row r="40" spans="1:70" s="4" customFormat="1" ht="20.100000000000001" customHeight="1" x14ac:dyDescent="0.25">
      <c r="A40" s="55">
        <v>2027</v>
      </c>
      <c r="B40" s="53" t="s">
        <v>54</v>
      </c>
      <c r="C40" s="53" t="s">
        <v>27</v>
      </c>
      <c r="D40" s="21"/>
      <c r="E40" s="21"/>
      <c r="F40" s="21"/>
      <c r="G40" s="21"/>
      <c r="H40" s="21"/>
      <c r="I40" s="21"/>
      <c r="J40" s="21"/>
      <c r="K40" s="21"/>
      <c r="L40" s="21"/>
      <c r="M40" s="21">
        <v>5</v>
      </c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>
        <v>5</v>
      </c>
      <c r="AE40" s="22"/>
      <c r="AF40" s="23"/>
      <c r="AG40" s="21">
        <f t="shared" si="7"/>
        <v>10</v>
      </c>
      <c r="AH40" s="21">
        <v>144.80000000000001</v>
      </c>
      <c r="AI40" s="24">
        <f t="shared" si="8"/>
        <v>154.80000000000001</v>
      </c>
      <c r="AJ40" s="22"/>
      <c r="AK40" s="22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>
        <v>5</v>
      </c>
      <c r="BK40" s="21"/>
      <c r="BL40" s="21"/>
      <c r="BM40" s="21">
        <f t="shared" si="9"/>
        <v>5</v>
      </c>
      <c r="BN40" s="21">
        <v>142.68</v>
      </c>
      <c r="BO40" s="24">
        <f t="shared" si="10"/>
        <v>147.68</v>
      </c>
      <c r="BP40" s="24">
        <f t="shared" si="11"/>
        <v>154.80000000000001</v>
      </c>
      <c r="BQ40" s="27">
        <f t="shared" si="12"/>
        <v>302.48</v>
      </c>
      <c r="BR40" s="96">
        <v>9</v>
      </c>
    </row>
    <row r="41" spans="1:70" s="4" customFormat="1" ht="20.100000000000001" customHeight="1" x14ac:dyDescent="0.25">
      <c r="A41" s="55">
        <v>6</v>
      </c>
      <c r="B41" s="58" t="s">
        <v>20</v>
      </c>
      <c r="C41" s="59" t="s">
        <v>34</v>
      </c>
      <c r="D41" s="21"/>
      <c r="E41" s="21">
        <v>5</v>
      </c>
      <c r="F41" s="21"/>
      <c r="G41" s="21"/>
      <c r="H41" s="21"/>
      <c r="I41" s="21"/>
      <c r="J41" s="21"/>
      <c r="K41" s="21">
        <v>5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2"/>
      <c r="AF41" s="23"/>
      <c r="AG41" s="21">
        <f t="shared" si="7"/>
        <v>10</v>
      </c>
      <c r="AH41" s="21">
        <v>153.78</v>
      </c>
      <c r="AI41" s="24">
        <f t="shared" si="8"/>
        <v>163.78</v>
      </c>
      <c r="AJ41" s="22"/>
      <c r="AK41" s="22"/>
      <c r="AL41" s="21"/>
      <c r="AM41" s="21"/>
      <c r="AN41" s="21">
        <v>5</v>
      </c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>
        <f t="shared" si="9"/>
        <v>5</v>
      </c>
      <c r="BN41" s="21">
        <v>140.24</v>
      </c>
      <c r="BO41" s="24">
        <f t="shared" si="10"/>
        <v>145.24</v>
      </c>
      <c r="BP41" s="24">
        <f t="shared" si="11"/>
        <v>163.78</v>
      </c>
      <c r="BQ41" s="27">
        <f t="shared" si="12"/>
        <v>309.02</v>
      </c>
      <c r="BR41" s="96">
        <v>10</v>
      </c>
    </row>
    <row r="42" spans="1:70" s="4" customFormat="1" ht="20.100000000000001" customHeight="1" x14ac:dyDescent="0.25">
      <c r="A42" s="63">
        <v>3915</v>
      </c>
      <c r="B42" s="54" t="s">
        <v>21</v>
      </c>
      <c r="C42" s="53" t="s">
        <v>122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2"/>
      <c r="AF42" s="23"/>
      <c r="AG42" s="21">
        <f t="shared" si="7"/>
        <v>0</v>
      </c>
      <c r="AH42" s="21">
        <v>163.69</v>
      </c>
      <c r="AI42" s="24">
        <f t="shared" si="8"/>
        <v>163.69</v>
      </c>
      <c r="AJ42" s="22"/>
      <c r="AK42" s="22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>
        <f t="shared" si="9"/>
        <v>0</v>
      </c>
      <c r="BN42" s="24">
        <v>154.6</v>
      </c>
      <c r="BO42" s="24">
        <f t="shared" si="10"/>
        <v>154.6</v>
      </c>
      <c r="BP42" s="24">
        <f t="shared" si="11"/>
        <v>163.69</v>
      </c>
      <c r="BQ42" s="27">
        <f t="shared" si="12"/>
        <v>318.28999999999996</v>
      </c>
      <c r="BR42" s="96">
        <v>11</v>
      </c>
    </row>
    <row r="43" spans="1:70" s="4" customFormat="1" ht="20.100000000000001" customHeight="1" x14ac:dyDescent="0.25">
      <c r="A43" s="55">
        <v>4231</v>
      </c>
      <c r="B43" s="53" t="s">
        <v>155</v>
      </c>
      <c r="C43" s="62" t="s">
        <v>156</v>
      </c>
      <c r="D43" s="21"/>
      <c r="E43" s="21">
        <v>5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>
        <v>5</v>
      </c>
      <c r="X43" s="21"/>
      <c r="Y43" s="21"/>
      <c r="Z43" s="21"/>
      <c r="AA43" s="21"/>
      <c r="AB43" s="21"/>
      <c r="AC43" s="21">
        <v>5</v>
      </c>
      <c r="AD43" s="21"/>
      <c r="AE43" s="22"/>
      <c r="AF43" s="23"/>
      <c r="AG43" s="21">
        <f t="shared" si="7"/>
        <v>15</v>
      </c>
      <c r="AH43" s="21">
        <v>158.61000000000001</v>
      </c>
      <c r="AI43" s="24">
        <f t="shared" si="8"/>
        <v>173.61</v>
      </c>
      <c r="AJ43" s="22"/>
      <c r="AK43" s="22"/>
      <c r="AL43" s="21"/>
      <c r="AM43" s="21"/>
      <c r="AN43" s="21"/>
      <c r="AO43" s="21"/>
      <c r="AP43" s="21"/>
      <c r="AQ43" s="21"/>
      <c r="AR43" s="21"/>
      <c r="AS43" s="21"/>
      <c r="AT43" s="21"/>
      <c r="AU43" s="21">
        <v>5</v>
      </c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>
        <f t="shared" si="9"/>
        <v>5</v>
      </c>
      <c r="BN43" s="21">
        <v>146.18</v>
      </c>
      <c r="BO43" s="24">
        <f t="shared" si="10"/>
        <v>151.18</v>
      </c>
      <c r="BP43" s="24">
        <f t="shared" si="11"/>
        <v>173.61</v>
      </c>
      <c r="BQ43" s="27">
        <f t="shared" si="12"/>
        <v>324.79000000000002</v>
      </c>
      <c r="BR43" s="96">
        <v>12</v>
      </c>
    </row>
    <row r="44" spans="1:70" s="4" customFormat="1" ht="20.100000000000001" customHeight="1" x14ac:dyDescent="0.25">
      <c r="A44" s="63">
        <v>4267</v>
      </c>
      <c r="B44" s="71" t="s">
        <v>160</v>
      </c>
      <c r="C44" s="54" t="s">
        <v>161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>
        <v>5</v>
      </c>
      <c r="AC44" s="21">
        <v>5</v>
      </c>
      <c r="AD44" s="21"/>
      <c r="AE44" s="22"/>
      <c r="AF44" s="23"/>
      <c r="AG44" s="21">
        <f t="shared" si="7"/>
        <v>10</v>
      </c>
      <c r="AH44" s="21">
        <v>160.13999999999999</v>
      </c>
      <c r="AI44" s="24">
        <f t="shared" si="8"/>
        <v>170.14</v>
      </c>
      <c r="AJ44" s="22"/>
      <c r="AK44" s="22"/>
      <c r="AL44" s="21"/>
      <c r="AM44" s="21"/>
      <c r="AN44" s="21"/>
      <c r="AO44" s="21"/>
      <c r="AP44" s="21"/>
      <c r="AQ44" s="21"/>
      <c r="AR44" s="21"/>
      <c r="AS44" s="21">
        <v>5</v>
      </c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>
        <f t="shared" si="9"/>
        <v>5</v>
      </c>
      <c r="BN44" s="24">
        <v>154.55000000000001</v>
      </c>
      <c r="BO44" s="24">
        <f t="shared" si="10"/>
        <v>159.55000000000001</v>
      </c>
      <c r="BP44" s="24">
        <f t="shared" si="11"/>
        <v>170.14</v>
      </c>
      <c r="BQ44" s="27">
        <f t="shared" si="12"/>
        <v>329.69</v>
      </c>
      <c r="BR44" s="96">
        <v>13</v>
      </c>
    </row>
    <row r="45" spans="1:70" s="4" customFormat="1" ht="20.100000000000001" customHeight="1" x14ac:dyDescent="0.25">
      <c r="A45" s="131">
        <v>44</v>
      </c>
      <c r="B45" s="54" t="s">
        <v>85</v>
      </c>
      <c r="C45" s="53" t="s">
        <v>64</v>
      </c>
      <c r="D45" s="21"/>
      <c r="E45" s="21">
        <v>5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2"/>
      <c r="AF45" s="23"/>
      <c r="AG45" s="21">
        <f t="shared" si="7"/>
        <v>5</v>
      </c>
      <c r="AH45" s="21">
        <v>174.57</v>
      </c>
      <c r="AI45" s="24">
        <f t="shared" si="8"/>
        <v>179.57</v>
      </c>
      <c r="AJ45" s="22"/>
      <c r="AK45" s="22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>
        <f t="shared" si="9"/>
        <v>0</v>
      </c>
      <c r="BN45" s="21">
        <v>176.05</v>
      </c>
      <c r="BO45" s="24">
        <f t="shared" si="10"/>
        <v>176.05</v>
      </c>
      <c r="BP45" s="24">
        <f t="shared" si="11"/>
        <v>179.57</v>
      </c>
      <c r="BQ45" s="27">
        <f t="shared" si="12"/>
        <v>355.62</v>
      </c>
      <c r="BR45" s="96">
        <v>14</v>
      </c>
    </row>
    <row r="46" spans="1:70" s="4" customFormat="1" ht="20.100000000000001" customHeight="1" x14ac:dyDescent="0.25">
      <c r="A46" s="52">
        <v>1262</v>
      </c>
      <c r="B46" s="59" t="s">
        <v>115</v>
      </c>
      <c r="C46" s="53" t="s">
        <v>116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>
        <v>5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2"/>
      <c r="AF46" s="23"/>
      <c r="AG46" s="21">
        <f t="shared" si="7"/>
        <v>5</v>
      </c>
      <c r="AH46" s="21">
        <v>184.1</v>
      </c>
      <c r="AI46" s="24">
        <f t="shared" si="8"/>
        <v>189.1</v>
      </c>
      <c r="AJ46" s="22"/>
      <c r="AK46" s="22"/>
      <c r="AL46" s="21"/>
      <c r="AM46" s="21">
        <v>5</v>
      </c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>
        <f t="shared" si="9"/>
        <v>5</v>
      </c>
      <c r="BN46" s="21">
        <v>177.84</v>
      </c>
      <c r="BO46" s="24">
        <f t="shared" si="10"/>
        <v>182.84</v>
      </c>
      <c r="BP46" s="24">
        <f t="shared" si="11"/>
        <v>189.1</v>
      </c>
      <c r="BQ46" s="27">
        <f t="shared" si="12"/>
        <v>371.94</v>
      </c>
      <c r="BR46" s="96">
        <v>15</v>
      </c>
    </row>
    <row r="47" spans="1:70" s="4" customFormat="1" ht="20.100000000000001" customHeight="1" thickBot="1" x14ac:dyDescent="0.3">
      <c r="A47" s="145">
        <v>51</v>
      </c>
      <c r="B47" s="171" t="s">
        <v>91</v>
      </c>
      <c r="C47" s="184" t="s">
        <v>29</v>
      </c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8"/>
      <c r="AF47" s="99"/>
      <c r="AG47" s="97">
        <f t="shared" si="7"/>
        <v>0</v>
      </c>
      <c r="AH47" s="97">
        <v>197.05</v>
      </c>
      <c r="AI47" s="100">
        <f t="shared" si="8"/>
        <v>197.05</v>
      </c>
      <c r="AJ47" s="98"/>
      <c r="AK47" s="98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>
        <f t="shared" si="9"/>
        <v>0</v>
      </c>
      <c r="BN47" s="97">
        <v>195.89</v>
      </c>
      <c r="BO47" s="100">
        <f t="shared" si="10"/>
        <v>195.89</v>
      </c>
      <c r="BP47" s="100">
        <f t="shared" si="11"/>
        <v>197.05</v>
      </c>
      <c r="BQ47" s="101">
        <f t="shared" si="12"/>
        <v>392.94</v>
      </c>
      <c r="BR47" s="102">
        <v>16</v>
      </c>
    </row>
    <row r="48" spans="1:70" s="4" customFormat="1" ht="20.100000000000001" customHeight="1" thickTop="1" thickBot="1" x14ac:dyDescent="0.3">
      <c r="A48" s="164"/>
      <c r="B48" s="45"/>
      <c r="C48" s="12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F48" s="5"/>
      <c r="AG48" s="10"/>
      <c r="AH48" s="10"/>
      <c r="AI48" s="13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3"/>
      <c r="BP48" s="13"/>
      <c r="BQ48" s="17"/>
      <c r="BR48" s="163"/>
    </row>
    <row r="49" spans="1:130" s="9" customFormat="1" ht="33" customHeight="1" thickTop="1" thickBot="1" x14ac:dyDescent="0.3">
      <c r="A49" s="89"/>
      <c r="B49" s="90" t="s">
        <v>61</v>
      </c>
      <c r="C49" s="106"/>
      <c r="D49" s="90" t="s">
        <v>7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2"/>
      <c r="AF49" s="92"/>
      <c r="AG49" s="90"/>
      <c r="AH49" s="90"/>
      <c r="AI49" s="90"/>
      <c r="AJ49" s="90"/>
      <c r="AK49" s="90"/>
      <c r="AL49" s="90" t="s">
        <v>8</v>
      </c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3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</row>
    <row r="50" spans="1:130" s="4" customFormat="1" ht="69" customHeight="1" thickBot="1" x14ac:dyDescent="0.3">
      <c r="A50" s="119"/>
      <c r="B50" s="29" t="s">
        <v>16</v>
      </c>
      <c r="C50" s="47"/>
      <c r="D50" s="142">
        <v>1</v>
      </c>
      <c r="E50" s="142">
        <v>2</v>
      </c>
      <c r="F50" s="142">
        <v>3</v>
      </c>
      <c r="G50" s="142" t="s">
        <v>96</v>
      </c>
      <c r="H50" s="142" t="s">
        <v>97</v>
      </c>
      <c r="I50" s="142" t="s">
        <v>98</v>
      </c>
      <c r="J50" s="142" t="s">
        <v>99</v>
      </c>
      <c r="K50" s="142">
        <v>5</v>
      </c>
      <c r="L50" s="142">
        <v>6</v>
      </c>
      <c r="M50" s="142">
        <v>7</v>
      </c>
      <c r="N50" s="142" t="s">
        <v>131</v>
      </c>
      <c r="O50" s="142" t="s">
        <v>132</v>
      </c>
      <c r="P50" s="142" t="s">
        <v>133</v>
      </c>
      <c r="Q50" s="143" t="s">
        <v>140</v>
      </c>
      <c r="R50" s="143" t="s">
        <v>134</v>
      </c>
      <c r="S50" s="143">
        <v>9</v>
      </c>
      <c r="T50" s="143">
        <v>10</v>
      </c>
      <c r="U50" s="142">
        <v>11</v>
      </c>
      <c r="V50" s="142" t="s">
        <v>135</v>
      </c>
      <c r="W50" s="142" t="s">
        <v>136</v>
      </c>
      <c r="X50" s="142" t="s">
        <v>137</v>
      </c>
      <c r="Y50" s="142" t="s">
        <v>138</v>
      </c>
      <c r="Z50" s="142" t="s">
        <v>141</v>
      </c>
      <c r="AA50" s="142" t="s">
        <v>139</v>
      </c>
      <c r="AB50" s="142">
        <v>13</v>
      </c>
      <c r="AC50" s="142">
        <v>14</v>
      </c>
      <c r="AD50" s="144">
        <v>15</v>
      </c>
      <c r="AE50" s="51">
        <v>14</v>
      </c>
      <c r="AF50" s="51">
        <v>14</v>
      </c>
      <c r="AG50" s="151" t="s">
        <v>0</v>
      </c>
      <c r="AH50" s="151" t="s">
        <v>1</v>
      </c>
      <c r="AI50" s="152" t="s">
        <v>4</v>
      </c>
      <c r="AJ50" s="153"/>
      <c r="AK50" s="151"/>
      <c r="AL50" s="142">
        <v>1</v>
      </c>
      <c r="AM50" s="142">
        <v>2</v>
      </c>
      <c r="AN50" s="142">
        <v>3</v>
      </c>
      <c r="AO50" s="142" t="s">
        <v>96</v>
      </c>
      <c r="AP50" s="142" t="s">
        <v>97</v>
      </c>
      <c r="AQ50" s="142" t="s">
        <v>98</v>
      </c>
      <c r="AR50" s="142" t="s">
        <v>99</v>
      </c>
      <c r="AS50" s="142">
        <v>5</v>
      </c>
      <c r="AT50" s="142">
        <v>6</v>
      </c>
      <c r="AU50" s="142">
        <v>7</v>
      </c>
      <c r="AV50" s="142" t="s">
        <v>131</v>
      </c>
      <c r="AW50" s="142" t="s">
        <v>132</v>
      </c>
      <c r="AX50" s="142" t="s">
        <v>133</v>
      </c>
      <c r="AY50" s="143" t="s">
        <v>140</v>
      </c>
      <c r="AZ50" s="143" t="s">
        <v>134</v>
      </c>
      <c r="BA50" s="143">
        <v>9</v>
      </c>
      <c r="BB50" s="143">
        <v>10</v>
      </c>
      <c r="BC50" s="142">
        <v>11</v>
      </c>
      <c r="BD50" s="142" t="s">
        <v>135</v>
      </c>
      <c r="BE50" s="142" t="s">
        <v>136</v>
      </c>
      <c r="BF50" s="142" t="s">
        <v>137</v>
      </c>
      <c r="BG50" s="142" t="s">
        <v>138</v>
      </c>
      <c r="BH50" s="142" t="s">
        <v>141</v>
      </c>
      <c r="BI50" s="142" t="s">
        <v>139</v>
      </c>
      <c r="BJ50" s="142">
        <v>13</v>
      </c>
      <c r="BK50" s="142">
        <v>14</v>
      </c>
      <c r="BL50" s="144">
        <v>15</v>
      </c>
      <c r="BM50" s="151" t="s">
        <v>9</v>
      </c>
      <c r="BN50" s="151" t="s">
        <v>2</v>
      </c>
      <c r="BO50" s="152" t="s">
        <v>3</v>
      </c>
      <c r="BP50" s="152" t="s">
        <v>4</v>
      </c>
      <c r="BQ50" s="154" t="s">
        <v>10</v>
      </c>
      <c r="BR50" s="155" t="s">
        <v>11</v>
      </c>
    </row>
    <row r="51" spans="1:130" s="4" customFormat="1" ht="19.5" customHeight="1" thickTop="1" x14ac:dyDescent="0.25">
      <c r="A51" s="55">
        <v>546</v>
      </c>
      <c r="B51" s="53" t="s">
        <v>170</v>
      </c>
      <c r="C51" s="53" t="s">
        <v>32</v>
      </c>
      <c r="D51" s="21"/>
      <c r="E51" s="21"/>
      <c r="F51" s="21">
        <v>5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>
        <v>5</v>
      </c>
      <c r="V51" s="21"/>
      <c r="W51" s="21"/>
      <c r="X51" s="21"/>
      <c r="Y51" s="21"/>
      <c r="Z51" s="21"/>
      <c r="AA51" s="21"/>
      <c r="AB51" s="21"/>
      <c r="AC51" s="21"/>
      <c r="AD51" s="21"/>
      <c r="AE51" s="22"/>
      <c r="AF51" s="23"/>
      <c r="AG51" s="21">
        <f>SUM(D51:AF51)</f>
        <v>10</v>
      </c>
      <c r="AH51" s="24">
        <v>149.51</v>
      </c>
      <c r="AI51" s="24">
        <f>SUM(AG51:AH51)</f>
        <v>159.51</v>
      </c>
      <c r="AJ51" s="22"/>
      <c r="AK51" s="22"/>
      <c r="AL51" s="21"/>
      <c r="AM51" s="21"/>
      <c r="AN51" s="21">
        <v>5</v>
      </c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>
        <f>SUM(AL51:BL51)</f>
        <v>5</v>
      </c>
      <c r="BN51" s="21">
        <v>146.78</v>
      </c>
      <c r="BO51" s="24">
        <f>SUM(BM51:BN51)</f>
        <v>151.78</v>
      </c>
      <c r="BP51" s="24">
        <f>SUM(AI51)</f>
        <v>159.51</v>
      </c>
      <c r="BQ51" s="27">
        <f>SUM(BO51:BP51)</f>
        <v>311.28999999999996</v>
      </c>
      <c r="BR51" s="96">
        <v>1</v>
      </c>
    </row>
    <row r="52" spans="1:130" s="4" customFormat="1" ht="19.5" customHeight="1" x14ac:dyDescent="0.25">
      <c r="A52" s="55">
        <v>699</v>
      </c>
      <c r="B52" s="58" t="s">
        <v>21</v>
      </c>
      <c r="C52" s="53" t="s">
        <v>42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>
        <v>5</v>
      </c>
      <c r="AA52" s="21"/>
      <c r="AB52" s="21"/>
      <c r="AC52" s="21"/>
      <c r="AD52" s="21"/>
      <c r="AE52" s="22"/>
      <c r="AF52" s="23"/>
      <c r="AG52" s="21">
        <f>SUM(D52:AF52)</f>
        <v>5</v>
      </c>
      <c r="AH52" s="24">
        <v>146.36000000000001</v>
      </c>
      <c r="AI52" s="24">
        <f>SUM(AG52:AH52)</f>
        <v>151.36000000000001</v>
      </c>
      <c r="AJ52" s="22"/>
      <c r="AK52" s="22"/>
      <c r="AL52" s="21"/>
      <c r="AM52" s="21"/>
      <c r="AN52" s="21"/>
      <c r="AO52" s="21"/>
      <c r="AP52" s="21"/>
      <c r="AQ52" s="21"/>
      <c r="AR52" s="21"/>
      <c r="AS52" s="21"/>
      <c r="AT52" s="21"/>
      <c r="AU52" s="21">
        <v>5</v>
      </c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>
        <v>5</v>
      </c>
      <c r="BK52" s="21"/>
      <c r="BL52" s="21"/>
      <c r="BM52" s="21">
        <f>SUM(AL52:BL52)</f>
        <v>10</v>
      </c>
      <c r="BN52" s="21">
        <v>152.19999999999999</v>
      </c>
      <c r="BO52" s="24">
        <f>SUM(BM52:BN52)</f>
        <v>162.19999999999999</v>
      </c>
      <c r="BP52" s="24">
        <f>SUM(AI52)</f>
        <v>151.36000000000001</v>
      </c>
      <c r="BQ52" s="27">
        <f>SUM(BO52:BP52)</f>
        <v>313.56</v>
      </c>
      <c r="BR52" s="96">
        <v>2</v>
      </c>
    </row>
    <row r="53" spans="1:130" s="4" customFormat="1" ht="20.100000000000001" customHeight="1" thickBot="1" x14ac:dyDescent="0.3">
      <c r="A53" s="145">
        <v>31</v>
      </c>
      <c r="B53" s="112" t="s">
        <v>169</v>
      </c>
      <c r="C53" s="112" t="s">
        <v>95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>
        <v>5</v>
      </c>
      <c r="U53" s="97"/>
      <c r="V53" s="97"/>
      <c r="W53" s="97"/>
      <c r="X53" s="97"/>
      <c r="Y53" s="97"/>
      <c r="Z53" s="97"/>
      <c r="AA53" s="97"/>
      <c r="AB53" s="97">
        <v>5</v>
      </c>
      <c r="AC53" s="97">
        <v>5</v>
      </c>
      <c r="AD53" s="97"/>
      <c r="AE53" s="98"/>
      <c r="AF53" s="99"/>
      <c r="AG53" s="97">
        <f>SUM(D53:AF53)</f>
        <v>15</v>
      </c>
      <c r="AH53" s="97">
        <v>160.97999999999999</v>
      </c>
      <c r="AI53" s="100">
        <f>SUM(AG53:AH53)</f>
        <v>175.98</v>
      </c>
      <c r="AJ53" s="98"/>
      <c r="AK53" s="98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>
        <v>5</v>
      </c>
      <c r="BM53" s="97">
        <f>SUM(AL53:BL53)</f>
        <v>5</v>
      </c>
      <c r="BN53" s="97">
        <v>153.16</v>
      </c>
      <c r="BO53" s="100">
        <f>SUM(BM53:BN53)</f>
        <v>158.16</v>
      </c>
      <c r="BP53" s="100">
        <f>SUM(AI53)</f>
        <v>175.98</v>
      </c>
      <c r="BQ53" s="101">
        <f>SUM(BO53:BP53)</f>
        <v>334.14</v>
      </c>
      <c r="BR53" s="102">
        <v>3</v>
      </c>
    </row>
    <row r="54" spans="1:130" s="4" customFormat="1" ht="20.100000000000001" customHeight="1" thickTop="1" thickBot="1" x14ac:dyDescent="0.25">
      <c r="A54" s="166"/>
      <c r="B54" s="45"/>
      <c r="C54" s="40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41"/>
      <c r="AF54" s="42"/>
      <c r="AG54" s="39"/>
      <c r="AH54" s="43"/>
      <c r="AI54" s="43"/>
      <c r="AJ54" s="41"/>
      <c r="AK54" s="41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43"/>
      <c r="BP54" s="43"/>
      <c r="BQ54" s="44"/>
      <c r="BR54" s="167"/>
    </row>
    <row r="55" spans="1:130" s="4" customFormat="1" ht="33" customHeight="1" thickTop="1" thickBot="1" x14ac:dyDescent="0.3">
      <c r="A55" s="103"/>
      <c r="B55" s="90" t="s">
        <v>13</v>
      </c>
      <c r="C55" s="104"/>
      <c r="D55" s="90" t="s">
        <v>7</v>
      </c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6"/>
      <c r="AF55" s="107"/>
      <c r="AG55" s="105"/>
      <c r="AH55" s="105"/>
      <c r="AI55" s="108"/>
      <c r="AJ55" s="106"/>
      <c r="AK55" s="106"/>
      <c r="AL55" s="90" t="s">
        <v>8</v>
      </c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8"/>
      <c r="BP55" s="108"/>
      <c r="BQ55" s="109"/>
      <c r="BR55" s="110"/>
    </row>
    <row r="56" spans="1:130" s="8" customFormat="1" ht="75" customHeight="1" thickBot="1" x14ac:dyDescent="0.3">
      <c r="A56" s="111"/>
      <c r="B56" s="149" t="s">
        <v>16</v>
      </c>
      <c r="C56" s="150"/>
      <c r="D56" s="142">
        <v>1</v>
      </c>
      <c r="E56" s="142">
        <v>2</v>
      </c>
      <c r="F56" s="142">
        <v>3</v>
      </c>
      <c r="G56" s="142" t="s">
        <v>96</v>
      </c>
      <c r="H56" s="142" t="s">
        <v>97</v>
      </c>
      <c r="I56" s="142" t="s">
        <v>98</v>
      </c>
      <c r="J56" s="142" t="s">
        <v>99</v>
      </c>
      <c r="K56" s="142">
        <v>5</v>
      </c>
      <c r="L56" s="142">
        <v>6</v>
      </c>
      <c r="M56" s="142">
        <v>7</v>
      </c>
      <c r="N56" s="142" t="s">
        <v>131</v>
      </c>
      <c r="O56" s="142" t="s">
        <v>132</v>
      </c>
      <c r="P56" s="142" t="s">
        <v>133</v>
      </c>
      <c r="Q56" s="143" t="s">
        <v>140</v>
      </c>
      <c r="R56" s="143" t="s">
        <v>134</v>
      </c>
      <c r="S56" s="143">
        <v>9</v>
      </c>
      <c r="T56" s="143">
        <v>10</v>
      </c>
      <c r="U56" s="142">
        <v>11</v>
      </c>
      <c r="V56" s="142" t="s">
        <v>135</v>
      </c>
      <c r="W56" s="142" t="s">
        <v>136</v>
      </c>
      <c r="X56" s="142" t="s">
        <v>137</v>
      </c>
      <c r="Y56" s="142" t="s">
        <v>138</v>
      </c>
      <c r="Z56" s="142" t="s">
        <v>141</v>
      </c>
      <c r="AA56" s="142" t="s">
        <v>139</v>
      </c>
      <c r="AB56" s="142">
        <v>13</v>
      </c>
      <c r="AC56" s="142">
        <v>14</v>
      </c>
      <c r="AD56" s="144">
        <v>15</v>
      </c>
      <c r="AE56" s="139">
        <v>14</v>
      </c>
      <c r="AF56" s="139">
        <v>14</v>
      </c>
      <c r="AG56" s="151" t="s">
        <v>0</v>
      </c>
      <c r="AH56" s="151" t="s">
        <v>1</v>
      </c>
      <c r="AI56" s="152" t="s">
        <v>4</v>
      </c>
      <c r="AJ56" s="153"/>
      <c r="AK56" s="151"/>
      <c r="AL56" s="142">
        <v>1</v>
      </c>
      <c r="AM56" s="142">
        <v>2</v>
      </c>
      <c r="AN56" s="142">
        <v>3</v>
      </c>
      <c r="AO56" s="142" t="s">
        <v>96</v>
      </c>
      <c r="AP56" s="142" t="s">
        <v>97</v>
      </c>
      <c r="AQ56" s="142" t="s">
        <v>98</v>
      </c>
      <c r="AR56" s="142" t="s">
        <v>99</v>
      </c>
      <c r="AS56" s="142">
        <v>5</v>
      </c>
      <c r="AT56" s="142">
        <v>6</v>
      </c>
      <c r="AU56" s="142">
        <v>7</v>
      </c>
      <c r="AV56" s="142" t="s">
        <v>131</v>
      </c>
      <c r="AW56" s="142" t="s">
        <v>132</v>
      </c>
      <c r="AX56" s="142" t="s">
        <v>133</v>
      </c>
      <c r="AY56" s="143" t="s">
        <v>140</v>
      </c>
      <c r="AZ56" s="143" t="s">
        <v>134</v>
      </c>
      <c r="BA56" s="143">
        <v>9</v>
      </c>
      <c r="BB56" s="143">
        <v>10</v>
      </c>
      <c r="BC56" s="142">
        <v>11</v>
      </c>
      <c r="BD56" s="142" t="s">
        <v>135</v>
      </c>
      <c r="BE56" s="142" t="s">
        <v>136</v>
      </c>
      <c r="BF56" s="142" t="s">
        <v>137</v>
      </c>
      <c r="BG56" s="142" t="s">
        <v>138</v>
      </c>
      <c r="BH56" s="142" t="s">
        <v>141</v>
      </c>
      <c r="BI56" s="142" t="s">
        <v>139</v>
      </c>
      <c r="BJ56" s="142">
        <v>13</v>
      </c>
      <c r="BK56" s="142">
        <v>14</v>
      </c>
      <c r="BL56" s="144">
        <v>15</v>
      </c>
      <c r="BM56" s="151" t="s">
        <v>9</v>
      </c>
      <c r="BN56" s="151" t="s">
        <v>2</v>
      </c>
      <c r="BO56" s="152" t="s">
        <v>3</v>
      </c>
      <c r="BP56" s="152" t="s">
        <v>4</v>
      </c>
      <c r="BQ56" s="154" t="s">
        <v>10</v>
      </c>
      <c r="BR56" s="155" t="s">
        <v>11</v>
      </c>
    </row>
    <row r="57" spans="1:130" s="4" customFormat="1" ht="20.100000000000001" customHeight="1" thickTop="1" x14ac:dyDescent="0.25">
      <c r="A57" s="55">
        <v>1232</v>
      </c>
      <c r="B57" s="58" t="s">
        <v>142</v>
      </c>
      <c r="C57" s="53" t="s">
        <v>30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2"/>
      <c r="AF57" s="23"/>
      <c r="AG57" s="21">
        <f t="shared" ref="AG57:AG78" si="13">SUM(D57:AF57)</f>
        <v>0</v>
      </c>
      <c r="AH57" s="21">
        <v>128.61000000000001</v>
      </c>
      <c r="AI57" s="24">
        <f t="shared" ref="AI57:AI78" si="14">SUM(AG57:AH57)</f>
        <v>128.61000000000001</v>
      </c>
      <c r="AJ57" s="22"/>
      <c r="AK57" s="22"/>
      <c r="AL57" s="21"/>
      <c r="AM57" s="21"/>
      <c r="AN57" s="21"/>
      <c r="AO57" s="21"/>
      <c r="AP57" s="21"/>
      <c r="AQ57" s="21"/>
      <c r="AR57" s="21"/>
      <c r="AS57" s="21"/>
      <c r="AT57" s="21"/>
      <c r="AU57" s="21">
        <v>5</v>
      </c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>
        <f t="shared" ref="BM57:BM78" si="15">SUM(AL57:BL57)</f>
        <v>5</v>
      </c>
      <c r="BN57" s="21">
        <v>127.77</v>
      </c>
      <c r="BO57" s="24">
        <f t="shared" ref="BO57:BO78" si="16">SUM(BM57:BN57)</f>
        <v>132.76999999999998</v>
      </c>
      <c r="BP57" s="24">
        <f t="shared" ref="BP57:BP78" si="17">SUM(AI57)</f>
        <v>128.61000000000001</v>
      </c>
      <c r="BQ57" s="27">
        <f t="shared" ref="BQ57:BQ78" si="18">SUM(BO57:BP57)</f>
        <v>261.38</v>
      </c>
      <c r="BR57" s="96">
        <v>1</v>
      </c>
    </row>
    <row r="58" spans="1:130" s="4" customFormat="1" ht="20.100000000000001" customHeight="1" x14ac:dyDescent="0.25">
      <c r="A58" s="66">
        <v>4020</v>
      </c>
      <c r="B58" s="53" t="s">
        <v>87</v>
      </c>
      <c r="C58" s="77" t="s">
        <v>46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2"/>
      <c r="AF58" s="23"/>
      <c r="AG58" s="21">
        <f t="shared" si="13"/>
        <v>0</v>
      </c>
      <c r="AH58" s="21">
        <v>132.69</v>
      </c>
      <c r="AI58" s="24">
        <f t="shared" si="14"/>
        <v>132.69</v>
      </c>
      <c r="AJ58" s="22"/>
      <c r="AK58" s="22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>
        <f t="shared" si="15"/>
        <v>0</v>
      </c>
      <c r="BN58" s="21">
        <v>128.74</v>
      </c>
      <c r="BO58" s="24">
        <f t="shared" si="16"/>
        <v>128.74</v>
      </c>
      <c r="BP58" s="24">
        <f t="shared" si="17"/>
        <v>132.69</v>
      </c>
      <c r="BQ58" s="27">
        <f t="shared" si="18"/>
        <v>261.43</v>
      </c>
      <c r="BR58" s="96">
        <v>2</v>
      </c>
    </row>
    <row r="59" spans="1:130" s="4" customFormat="1" ht="20.100000000000001" customHeight="1" x14ac:dyDescent="0.25">
      <c r="A59" s="66">
        <v>4479</v>
      </c>
      <c r="B59" s="58" t="s">
        <v>57</v>
      </c>
      <c r="C59" s="53" t="s">
        <v>38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2"/>
      <c r="AF59" s="23"/>
      <c r="AG59" s="21">
        <f t="shared" si="13"/>
        <v>0</v>
      </c>
      <c r="AH59" s="21">
        <v>130.63999999999999</v>
      </c>
      <c r="AI59" s="24">
        <f t="shared" si="14"/>
        <v>130.63999999999999</v>
      </c>
      <c r="AJ59" s="22"/>
      <c r="AK59" s="22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>
        <f t="shared" si="15"/>
        <v>0</v>
      </c>
      <c r="BN59" s="21">
        <v>131.53</v>
      </c>
      <c r="BO59" s="24">
        <f t="shared" si="16"/>
        <v>131.53</v>
      </c>
      <c r="BP59" s="24">
        <f t="shared" si="17"/>
        <v>130.63999999999999</v>
      </c>
      <c r="BQ59" s="27">
        <f t="shared" si="18"/>
        <v>262.16999999999996</v>
      </c>
      <c r="BR59" s="96">
        <v>3</v>
      </c>
    </row>
    <row r="60" spans="1:130" s="4" customFormat="1" ht="20.100000000000001" customHeight="1" x14ac:dyDescent="0.25">
      <c r="A60" s="57">
        <v>1919</v>
      </c>
      <c r="B60" s="65" t="s">
        <v>25</v>
      </c>
      <c r="C60" s="69" t="s">
        <v>31</v>
      </c>
      <c r="D60" s="21"/>
      <c r="E60" s="21">
        <v>5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2"/>
      <c r="AF60" s="23"/>
      <c r="AG60" s="21">
        <f t="shared" si="13"/>
        <v>5</v>
      </c>
      <c r="AH60" s="21">
        <v>131.66999999999999</v>
      </c>
      <c r="AI60" s="24">
        <f t="shared" si="14"/>
        <v>136.66999999999999</v>
      </c>
      <c r="AJ60" s="22"/>
      <c r="AK60" s="22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>
        <v>5</v>
      </c>
      <c r="BI60" s="21"/>
      <c r="BJ60" s="21"/>
      <c r="BK60" s="21"/>
      <c r="BL60" s="21"/>
      <c r="BM60" s="21">
        <f t="shared" si="15"/>
        <v>5</v>
      </c>
      <c r="BN60" s="21">
        <v>125.54</v>
      </c>
      <c r="BO60" s="24">
        <f t="shared" si="16"/>
        <v>130.54000000000002</v>
      </c>
      <c r="BP60" s="24">
        <f t="shared" si="17"/>
        <v>136.66999999999999</v>
      </c>
      <c r="BQ60" s="27">
        <f t="shared" si="18"/>
        <v>267.21000000000004</v>
      </c>
      <c r="BR60" s="96">
        <v>4</v>
      </c>
    </row>
    <row r="61" spans="1:130" s="4" customFormat="1" ht="20.100000000000001" customHeight="1" x14ac:dyDescent="0.25">
      <c r="A61" s="55">
        <v>1232</v>
      </c>
      <c r="B61" s="58" t="s">
        <v>143</v>
      </c>
      <c r="C61" s="53" t="s">
        <v>30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2"/>
      <c r="AF61" s="23"/>
      <c r="AG61" s="21">
        <f t="shared" si="13"/>
        <v>0</v>
      </c>
      <c r="AH61" s="21">
        <v>140.91</v>
      </c>
      <c r="AI61" s="24">
        <f t="shared" si="14"/>
        <v>140.91</v>
      </c>
      <c r="AJ61" s="22"/>
      <c r="AK61" s="22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>
        <f t="shared" si="15"/>
        <v>0</v>
      </c>
      <c r="BN61" s="21">
        <v>137.09</v>
      </c>
      <c r="BO61" s="24">
        <f t="shared" si="16"/>
        <v>137.09</v>
      </c>
      <c r="BP61" s="24">
        <f t="shared" si="17"/>
        <v>140.91</v>
      </c>
      <c r="BQ61" s="27">
        <f t="shared" si="18"/>
        <v>278</v>
      </c>
      <c r="BR61" s="96">
        <v>5</v>
      </c>
    </row>
    <row r="62" spans="1:130" s="4" customFormat="1" ht="20.100000000000001" customHeight="1" x14ac:dyDescent="0.25">
      <c r="A62" s="172">
        <v>878</v>
      </c>
      <c r="B62" s="174" t="s">
        <v>104</v>
      </c>
      <c r="C62" s="53" t="s">
        <v>165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>
        <v>5</v>
      </c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2"/>
      <c r="AF62" s="23"/>
      <c r="AG62" s="21">
        <f t="shared" si="13"/>
        <v>5</v>
      </c>
      <c r="AH62" s="21">
        <v>135.93</v>
      </c>
      <c r="AI62" s="24">
        <f t="shared" si="14"/>
        <v>140.93</v>
      </c>
      <c r="AJ62" s="22"/>
      <c r="AK62" s="22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>
        <v>5</v>
      </c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>
        <f t="shared" si="15"/>
        <v>5</v>
      </c>
      <c r="BN62" s="21">
        <v>134.51</v>
      </c>
      <c r="BO62" s="24">
        <f t="shared" si="16"/>
        <v>139.51</v>
      </c>
      <c r="BP62" s="24">
        <f t="shared" si="17"/>
        <v>140.93</v>
      </c>
      <c r="BQ62" s="27">
        <f t="shared" si="18"/>
        <v>280.44</v>
      </c>
      <c r="BR62" s="96">
        <v>6</v>
      </c>
    </row>
    <row r="63" spans="1:130" s="4" customFormat="1" ht="20.100000000000001" customHeight="1" x14ac:dyDescent="0.25">
      <c r="A63" s="66">
        <v>4395</v>
      </c>
      <c r="B63" s="54" t="s">
        <v>75</v>
      </c>
      <c r="C63" s="54" t="s">
        <v>82</v>
      </c>
      <c r="D63" s="21"/>
      <c r="E63" s="21">
        <v>5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>
        <v>5</v>
      </c>
      <c r="AD63" s="21"/>
      <c r="AE63" s="22"/>
      <c r="AF63" s="23"/>
      <c r="AG63" s="21">
        <f t="shared" si="13"/>
        <v>10</v>
      </c>
      <c r="AH63" s="21">
        <v>142.07</v>
      </c>
      <c r="AI63" s="24">
        <f t="shared" si="14"/>
        <v>152.07</v>
      </c>
      <c r="AJ63" s="22"/>
      <c r="AK63" s="22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>
        <f t="shared" si="15"/>
        <v>0</v>
      </c>
      <c r="BN63" s="21">
        <v>131.16999999999999</v>
      </c>
      <c r="BO63" s="24">
        <f t="shared" si="16"/>
        <v>131.16999999999999</v>
      </c>
      <c r="BP63" s="24">
        <f t="shared" si="17"/>
        <v>152.07</v>
      </c>
      <c r="BQ63" s="27">
        <f t="shared" si="18"/>
        <v>283.24</v>
      </c>
      <c r="BR63" s="96">
        <v>7</v>
      </c>
    </row>
    <row r="64" spans="1:130" s="4" customFormat="1" ht="20.100000000000001" customHeight="1" x14ac:dyDescent="0.25">
      <c r="A64" s="66">
        <v>42</v>
      </c>
      <c r="B64" s="58" t="s">
        <v>154</v>
      </c>
      <c r="C64" s="59" t="s">
        <v>49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134"/>
      <c r="Z64" s="21">
        <v>5</v>
      </c>
      <c r="AA64" s="21"/>
      <c r="AB64" s="21"/>
      <c r="AC64" s="21"/>
      <c r="AD64" s="21"/>
      <c r="AE64" s="22"/>
      <c r="AF64" s="23"/>
      <c r="AG64" s="21">
        <f t="shared" si="13"/>
        <v>5</v>
      </c>
      <c r="AH64" s="21">
        <v>131.94</v>
      </c>
      <c r="AI64" s="24">
        <f t="shared" si="14"/>
        <v>136.94</v>
      </c>
      <c r="AJ64" s="22"/>
      <c r="AK64" s="22"/>
      <c r="AL64" s="21"/>
      <c r="AM64" s="21">
        <v>5</v>
      </c>
      <c r="AN64" s="21">
        <v>5</v>
      </c>
      <c r="AO64" s="21"/>
      <c r="AP64" s="21"/>
      <c r="AQ64" s="21"/>
      <c r="AR64" s="21"/>
      <c r="AS64" s="21"/>
      <c r="AT64" s="21"/>
      <c r="AU64" s="21">
        <v>5</v>
      </c>
      <c r="AV64" s="21"/>
      <c r="AW64" s="21"/>
      <c r="AX64" s="21"/>
      <c r="AY64" s="21"/>
      <c r="AZ64" s="21"/>
      <c r="BA64" s="21"/>
      <c r="BB64" s="21"/>
      <c r="BC64" s="21">
        <v>5</v>
      </c>
      <c r="BD64" s="21"/>
      <c r="BE64" s="21"/>
      <c r="BF64" s="21"/>
      <c r="BG64" s="21"/>
      <c r="BH64" s="21"/>
      <c r="BI64" s="21"/>
      <c r="BJ64" s="21"/>
      <c r="BK64" s="21"/>
      <c r="BL64" s="21"/>
      <c r="BM64" s="21">
        <f t="shared" si="15"/>
        <v>20</v>
      </c>
      <c r="BN64" s="21">
        <v>132.12</v>
      </c>
      <c r="BO64" s="24">
        <f t="shared" si="16"/>
        <v>152.12</v>
      </c>
      <c r="BP64" s="24">
        <f t="shared" si="17"/>
        <v>136.94</v>
      </c>
      <c r="BQ64" s="27">
        <f t="shared" si="18"/>
        <v>289.06</v>
      </c>
      <c r="BR64" s="96">
        <v>8</v>
      </c>
    </row>
    <row r="65" spans="1:70" s="4" customFormat="1" ht="20.100000000000001" customHeight="1" x14ac:dyDescent="0.25">
      <c r="A65" s="57">
        <v>3560</v>
      </c>
      <c r="B65" s="65" t="s">
        <v>62</v>
      </c>
      <c r="C65" s="61" t="s">
        <v>40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2"/>
      <c r="AF65" s="23"/>
      <c r="AG65" s="21">
        <f t="shared" si="13"/>
        <v>0</v>
      </c>
      <c r="AH65" s="21">
        <v>146.46</v>
      </c>
      <c r="AI65" s="24">
        <f t="shared" si="14"/>
        <v>146.46</v>
      </c>
      <c r="AJ65" s="22"/>
      <c r="AK65" s="22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>
        <f t="shared" si="15"/>
        <v>0</v>
      </c>
      <c r="BN65" s="21">
        <v>142.87</v>
      </c>
      <c r="BO65" s="24">
        <f t="shared" si="16"/>
        <v>142.87</v>
      </c>
      <c r="BP65" s="24">
        <f t="shared" si="17"/>
        <v>146.46</v>
      </c>
      <c r="BQ65" s="27">
        <f t="shared" si="18"/>
        <v>289.33000000000004</v>
      </c>
      <c r="BR65" s="96">
        <v>9</v>
      </c>
    </row>
    <row r="66" spans="1:70" s="4" customFormat="1" ht="20.100000000000001" customHeight="1" x14ac:dyDescent="0.25">
      <c r="A66" s="55">
        <v>21</v>
      </c>
      <c r="B66" s="53" t="s">
        <v>101</v>
      </c>
      <c r="C66" s="53" t="s">
        <v>157</v>
      </c>
      <c r="D66" s="21"/>
      <c r="E66" s="21">
        <v>5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2"/>
      <c r="AF66" s="23"/>
      <c r="AG66" s="21">
        <f t="shared" si="13"/>
        <v>5</v>
      </c>
      <c r="AH66" s="21">
        <v>145.78</v>
      </c>
      <c r="AI66" s="24">
        <f t="shared" si="14"/>
        <v>150.78</v>
      </c>
      <c r="AJ66" s="22"/>
      <c r="AK66" s="22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>
        <v>5</v>
      </c>
      <c r="BM66" s="21">
        <f t="shared" si="15"/>
        <v>5</v>
      </c>
      <c r="BN66" s="21">
        <v>139.22999999999999</v>
      </c>
      <c r="BO66" s="24">
        <f t="shared" si="16"/>
        <v>144.22999999999999</v>
      </c>
      <c r="BP66" s="24">
        <f t="shared" si="17"/>
        <v>150.78</v>
      </c>
      <c r="BQ66" s="27">
        <f t="shared" si="18"/>
        <v>295.01</v>
      </c>
      <c r="BR66" s="96">
        <v>10</v>
      </c>
    </row>
    <row r="67" spans="1:70" s="4" customFormat="1" ht="20.100000000000001" customHeight="1" x14ac:dyDescent="0.25">
      <c r="A67" s="66">
        <v>1688</v>
      </c>
      <c r="B67" s="53" t="s">
        <v>23</v>
      </c>
      <c r="C67" s="53" t="s">
        <v>29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2"/>
      <c r="AF67" s="23"/>
      <c r="AG67" s="21">
        <f t="shared" si="13"/>
        <v>0</v>
      </c>
      <c r="AH67" s="21">
        <v>149.86000000000001</v>
      </c>
      <c r="AI67" s="24">
        <f t="shared" si="14"/>
        <v>149.86000000000001</v>
      </c>
      <c r="AJ67" s="22"/>
      <c r="AK67" s="22"/>
      <c r="AL67" s="21"/>
      <c r="AM67" s="21">
        <v>5</v>
      </c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>
        <f t="shared" si="15"/>
        <v>5</v>
      </c>
      <c r="BN67" s="21">
        <v>143.76</v>
      </c>
      <c r="BO67" s="24">
        <f t="shared" si="16"/>
        <v>148.76</v>
      </c>
      <c r="BP67" s="24">
        <f t="shared" si="17"/>
        <v>149.86000000000001</v>
      </c>
      <c r="BQ67" s="27">
        <f t="shared" si="18"/>
        <v>298.62</v>
      </c>
      <c r="BR67" s="96">
        <v>11</v>
      </c>
    </row>
    <row r="68" spans="1:70" s="4" customFormat="1" ht="20.100000000000001" customHeight="1" x14ac:dyDescent="0.25">
      <c r="A68" s="55">
        <v>1811</v>
      </c>
      <c r="B68" s="53" t="s">
        <v>24</v>
      </c>
      <c r="C68" s="53" t="s">
        <v>27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>
        <v>5</v>
      </c>
      <c r="AD68" s="21"/>
      <c r="AE68" s="22"/>
      <c r="AF68" s="23"/>
      <c r="AG68" s="21">
        <f t="shared" si="13"/>
        <v>5</v>
      </c>
      <c r="AH68" s="21">
        <v>136.82</v>
      </c>
      <c r="AI68" s="24">
        <f t="shared" si="14"/>
        <v>141.82</v>
      </c>
      <c r="AJ68" s="22"/>
      <c r="AK68" s="22"/>
      <c r="AL68" s="21"/>
      <c r="AM68" s="21">
        <v>5</v>
      </c>
      <c r="AN68" s="21">
        <v>5</v>
      </c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>
        <v>5</v>
      </c>
      <c r="BH68" s="21"/>
      <c r="BI68" s="21"/>
      <c r="BJ68" s="21"/>
      <c r="BK68" s="21"/>
      <c r="BL68" s="21"/>
      <c r="BM68" s="21">
        <f t="shared" si="15"/>
        <v>15</v>
      </c>
      <c r="BN68" s="21">
        <v>144.46</v>
      </c>
      <c r="BO68" s="24">
        <f t="shared" si="16"/>
        <v>159.46</v>
      </c>
      <c r="BP68" s="24">
        <f t="shared" si="17"/>
        <v>141.82</v>
      </c>
      <c r="BQ68" s="27">
        <f t="shared" si="18"/>
        <v>301.27999999999997</v>
      </c>
      <c r="BR68" s="96">
        <v>12</v>
      </c>
    </row>
    <row r="69" spans="1:70" s="4" customFormat="1" ht="20.100000000000001" customHeight="1" x14ac:dyDescent="0.25">
      <c r="A69" s="55">
        <v>22</v>
      </c>
      <c r="B69" s="53" t="s">
        <v>36</v>
      </c>
      <c r="C69" s="53" t="s">
        <v>38</v>
      </c>
      <c r="D69" s="21"/>
      <c r="E69" s="21">
        <v>5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2"/>
      <c r="AF69" s="23"/>
      <c r="AG69" s="21">
        <f t="shared" si="13"/>
        <v>5</v>
      </c>
      <c r="AH69" s="21">
        <v>148.72999999999999</v>
      </c>
      <c r="AI69" s="24">
        <f t="shared" si="14"/>
        <v>153.72999999999999</v>
      </c>
      <c r="AJ69" s="22"/>
      <c r="AK69" s="22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>
        <v>5</v>
      </c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>
        <f t="shared" si="15"/>
        <v>5</v>
      </c>
      <c r="BN69" s="21">
        <v>143.16</v>
      </c>
      <c r="BO69" s="24">
        <f t="shared" si="16"/>
        <v>148.16</v>
      </c>
      <c r="BP69" s="24">
        <f t="shared" si="17"/>
        <v>153.72999999999999</v>
      </c>
      <c r="BQ69" s="27">
        <f t="shared" si="18"/>
        <v>301.89</v>
      </c>
      <c r="BR69" s="96">
        <v>13</v>
      </c>
    </row>
    <row r="70" spans="1:70" s="4" customFormat="1" ht="20.100000000000001" customHeight="1" x14ac:dyDescent="0.25">
      <c r="A70" s="70">
        <v>142</v>
      </c>
      <c r="B70" s="58" t="s">
        <v>158</v>
      </c>
      <c r="C70" s="53" t="s">
        <v>159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>
        <v>5</v>
      </c>
      <c r="AE70" s="22"/>
      <c r="AF70" s="23"/>
      <c r="AG70" s="21">
        <f t="shared" si="13"/>
        <v>5</v>
      </c>
      <c r="AH70" s="21">
        <v>160.93</v>
      </c>
      <c r="AI70" s="24">
        <f t="shared" si="14"/>
        <v>165.93</v>
      </c>
      <c r="AJ70" s="22"/>
      <c r="AK70" s="22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>
        <v>5</v>
      </c>
      <c r="BH70" s="21"/>
      <c r="BI70" s="21"/>
      <c r="BJ70" s="21"/>
      <c r="BK70" s="21"/>
      <c r="BL70" s="21"/>
      <c r="BM70" s="21">
        <f t="shared" si="15"/>
        <v>5</v>
      </c>
      <c r="BN70" s="21">
        <v>151.65</v>
      </c>
      <c r="BO70" s="24">
        <f t="shared" si="16"/>
        <v>156.65</v>
      </c>
      <c r="BP70" s="24">
        <f t="shared" si="17"/>
        <v>165.93</v>
      </c>
      <c r="BQ70" s="27">
        <f t="shared" si="18"/>
        <v>322.58000000000004</v>
      </c>
      <c r="BR70" s="96">
        <v>14</v>
      </c>
    </row>
    <row r="71" spans="1:70" s="4" customFormat="1" ht="20.100000000000001" customHeight="1" x14ac:dyDescent="0.25">
      <c r="A71" s="131">
        <v>310</v>
      </c>
      <c r="B71" s="54" t="s">
        <v>22</v>
      </c>
      <c r="C71" s="54" t="s">
        <v>70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v>5</v>
      </c>
      <c r="S71" s="21"/>
      <c r="T71" s="21"/>
      <c r="U71" s="21"/>
      <c r="V71" s="21">
        <v>5</v>
      </c>
      <c r="W71" s="21"/>
      <c r="X71" s="21"/>
      <c r="Y71" s="21"/>
      <c r="Z71" s="21"/>
      <c r="AA71" s="21"/>
      <c r="AB71" s="21"/>
      <c r="AC71" s="21"/>
      <c r="AD71" s="21"/>
      <c r="AE71" s="22"/>
      <c r="AF71" s="23"/>
      <c r="AG71" s="21">
        <f t="shared" si="13"/>
        <v>10</v>
      </c>
      <c r="AH71" s="21">
        <v>180.93</v>
      </c>
      <c r="AI71" s="24">
        <f t="shared" si="14"/>
        <v>190.93</v>
      </c>
      <c r="AJ71" s="22"/>
      <c r="AK71" s="22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>
        <f t="shared" si="15"/>
        <v>0</v>
      </c>
      <c r="BN71" s="21">
        <v>152.91</v>
      </c>
      <c r="BO71" s="24">
        <f t="shared" si="16"/>
        <v>152.91</v>
      </c>
      <c r="BP71" s="24">
        <f t="shared" si="17"/>
        <v>190.93</v>
      </c>
      <c r="BQ71" s="27">
        <f t="shared" si="18"/>
        <v>343.84000000000003</v>
      </c>
      <c r="BR71" s="96">
        <v>15</v>
      </c>
    </row>
    <row r="72" spans="1:70" s="4" customFormat="1" ht="20.100000000000001" customHeight="1" x14ac:dyDescent="0.25">
      <c r="A72" s="70">
        <v>3</v>
      </c>
      <c r="B72" s="58" t="s">
        <v>56</v>
      </c>
      <c r="C72" s="53" t="s">
        <v>33</v>
      </c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>
        <v>5</v>
      </c>
      <c r="V72" s="48"/>
      <c r="W72" s="48"/>
      <c r="X72" s="48"/>
      <c r="Y72" s="48"/>
      <c r="Z72" s="48"/>
      <c r="AA72" s="48"/>
      <c r="AB72" s="48"/>
      <c r="AC72" s="48"/>
      <c r="AD72" s="48">
        <v>5</v>
      </c>
      <c r="AE72" s="49"/>
      <c r="AF72" s="50"/>
      <c r="AG72" s="21">
        <f t="shared" si="13"/>
        <v>10</v>
      </c>
      <c r="AH72" s="48">
        <v>177.47</v>
      </c>
      <c r="AI72" s="24">
        <f t="shared" si="14"/>
        <v>187.47</v>
      </c>
      <c r="AJ72" s="49"/>
      <c r="AK72" s="49"/>
      <c r="AL72" s="48"/>
      <c r="AM72" s="48">
        <v>5</v>
      </c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21">
        <f t="shared" si="15"/>
        <v>5</v>
      </c>
      <c r="BN72" s="48">
        <v>173.92</v>
      </c>
      <c r="BO72" s="24">
        <f t="shared" si="16"/>
        <v>178.92</v>
      </c>
      <c r="BP72" s="24">
        <f t="shared" si="17"/>
        <v>187.47</v>
      </c>
      <c r="BQ72" s="27">
        <f t="shared" si="18"/>
        <v>366.39</v>
      </c>
      <c r="BR72" s="96">
        <v>16</v>
      </c>
    </row>
    <row r="73" spans="1:70" s="4" customFormat="1" ht="20.100000000000001" customHeight="1" x14ac:dyDescent="0.25">
      <c r="A73" s="55">
        <v>3574</v>
      </c>
      <c r="B73" s="53" t="s">
        <v>26</v>
      </c>
      <c r="C73" s="61" t="s">
        <v>28</v>
      </c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9"/>
      <c r="AF73" s="50"/>
      <c r="AG73" s="21">
        <f t="shared" si="13"/>
        <v>0</v>
      </c>
      <c r="AH73" s="48">
        <v>183.7</v>
      </c>
      <c r="AI73" s="24">
        <f t="shared" si="14"/>
        <v>183.7</v>
      </c>
      <c r="AJ73" s="49"/>
      <c r="AK73" s="49"/>
      <c r="AL73" s="48"/>
      <c r="AM73" s="48">
        <v>5</v>
      </c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21">
        <f t="shared" si="15"/>
        <v>5</v>
      </c>
      <c r="BN73" s="48">
        <v>182.11</v>
      </c>
      <c r="BO73" s="24">
        <f t="shared" si="16"/>
        <v>187.11</v>
      </c>
      <c r="BP73" s="24">
        <f t="shared" si="17"/>
        <v>183.7</v>
      </c>
      <c r="BQ73" s="27">
        <f t="shared" si="18"/>
        <v>370.81</v>
      </c>
      <c r="BR73" s="96">
        <v>17</v>
      </c>
    </row>
    <row r="74" spans="1:70" s="4" customFormat="1" ht="20.100000000000001" customHeight="1" x14ac:dyDescent="0.25">
      <c r="A74" s="55">
        <v>1736</v>
      </c>
      <c r="B74" s="53" t="s">
        <v>151</v>
      </c>
      <c r="C74" s="53" t="s">
        <v>152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>
        <v>5</v>
      </c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0"/>
      <c r="AG74" s="21">
        <f t="shared" si="13"/>
        <v>5</v>
      </c>
      <c r="AH74" s="48">
        <v>204.39</v>
      </c>
      <c r="AI74" s="24">
        <f t="shared" si="14"/>
        <v>209.39</v>
      </c>
      <c r="AJ74" s="49"/>
      <c r="AK74" s="49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21">
        <f t="shared" si="15"/>
        <v>0</v>
      </c>
      <c r="BN74" s="48">
        <v>182.04</v>
      </c>
      <c r="BO74" s="24">
        <f t="shared" si="16"/>
        <v>182.04</v>
      </c>
      <c r="BP74" s="24">
        <f t="shared" si="17"/>
        <v>209.39</v>
      </c>
      <c r="BQ74" s="27">
        <f t="shared" si="18"/>
        <v>391.42999999999995</v>
      </c>
      <c r="BR74" s="96">
        <v>18</v>
      </c>
    </row>
    <row r="75" spans="1:70" s="4" customFormat="1" ht="20.100000000000001" customHeight="1" x14ac:dyDescent="0.25">
      <c r="A75" s="55"/>
      <c r="B75" s="76" t="s">
        <v>148</v>
      </c>
      <c r="C75" s="53" t="s">
        <v>149</v>
      </c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9"/>
      <c r="AF75" s="50"/>
      <c r="AG75" s="21">
        <f t="shared" si="13"/>
        <v>0</v>
      </c>
      <c r="AH75" s="48">
        <v>191.39</v>
      </c>
      <c r="AI75" s="24">
        <f t="shared" si="14"/>
        <v>191.39</v>
      </c>
      <c r="AJ75" s="49"/>
      <c r="AK75" s="49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>
        <v>20</v>
      </c>
      <c r="BF75" s="48"/>
      <c r="BG75" s="48"/>
      <c r="BH75" s="48"/>
      <c r="BI75" s="48"/>
      <c r="BJ75" s="48"/>
      <c r="BK75" s="48"/>
      <c r="BL75" s="48"/>
      <c r="BM75" s="21">
        <f t="shared" si="15"/>
        <v>20</v>
      </c>
      <c r="BN75" s="48">
        <v>191.08</v>
      </c>
      <c r="BO75" s="24">
        <f t="shared" si="16"/>
        <v>211.08</v>
      </c>
      <c r="BP75" s="24">
        <f t="shared" si="17"/>
        <v>191.39</v>
      </c>
      <c r="BQ75" s="27">
        <f t="shared" si="18"/>
        <v>402.47</v>
      </c>
      <c r="BR75" s="96">
        <v>19</v>
      </c>
    </row>
    <row r="76" spans="1:70" s="4" customFormat="1" ht="20.100000000000001" customHeight="1" x14ac:dyDescent="0.25">
      <c r="A76" s="63">
        <v>3447</v>
      </c>
      <c r="B76" s="71" t="s">
        <v>111</v>
      </c>
      <c r="C76" s="54" t="s">
        <v>58</v>
      </c>
      <c r="D76" s="21"/>
      <c r="E76" s="21"/>
      <c r="F76" s="21"/>
      <c r="G76" s="21"/>
      <c r="H76" s="21"/>
      <c r="I76" s="21"/>
      <c r="J76" s="21"/>
      <c r="K76" s="21"/>
      <c r="L76" s="21"/>
      <c r="M76" s="21">
        <v>5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2"/>
      <c r="AF76" s="23"/>
      <c r="AG76" s="21">
        <f t="shared" si="13"/>
        <v>5</v>
      </c>
      <c r="AH76" s="21">
        <v>228.23</v>
      </c>
      <c r="AI76" s="24">
        <f t="shared" si="14"/>
        <v>233.23</v>
      </c>
      <c r="AJ76" s="22"/>
      <c r="AK76" s="22"/>
      <c r="AL76" s="21"/>
      <c r="AM76" s="21"/>
      <c r="AN76" s="21"/>
      <c r="AO76" s="21"/>
      <c r="AP76" s="21"/>
      <c r="AQ76" s="21"/>
      <c r="AR76" s="21"/>
      <c r="AS76" s="21"/>
      <c r="AT76" s="21"/>
      <c r="AU76" s="48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>
        <f t="shared" si="15"/>
        <v>0</v>
      </c>
      <c r="BN76" s="21">
        <v>188.25</v>
      </c>
      <c r="BO76" s="24">
        <f t="shared" si="16"/>
        <v>188.25</v>
      </c>
      <c r="BP76" s="24">
        <f t="shared" si="17"/>
        <v>233.23</v>
      </c>
      <c r="BQ76" s="27">
        <f t="shared" si="18"/>
        <v>421.48</v>
      </c>
      <c r="BR76" s="95">
        <v>20</v>
      </c>
    </row>
    <row r="77" spans="1:70" s="4" customFormat="1" ht="20.100000000000001" customHeight="1" x14ac:dyDescent="0.25">
      <c r="A77" s="74">
        <v>3765</v>
      </c>
      <c r="B77" s="124" t="s">
        <v>103</v>
      </c>
      <c r="C77" s="53" t="s">
        <v>108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>
        <v>5</v>
      </c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2"/>
      <c r="AF77" s="23"/>
      <c r="AG77" s="21">
        <f t="shared" si="13"/>
        <v>5</v>
      </c>
      <c r="AH77" s="21">
        <v>205.49</v>
      </c>
      <c r="AI77" s="24">
        <f t="shared" si="14"/>
        <v>210.49</v>
      </c>
      <c r="AJ77" s="22"/>
      <c r="AK77" s="22"/>
      <c r="AL77" s="21"/>
      <c r="AM77" s="21">
        <v>5</v>
      </c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>
        <v>5</v>
      </c>
      <c r="BG77" s="21"/>
      <c r="BH77" s="21"/>
      <c r="BI77" s="21"/>
      <c r="BJ77" s="21"/>
      <c r="BK77" s="21"/>
      <c r="BL77" s="21"/>
      <c r="BM77" s="21">
        <f t="shared" si="15"/>
        <v>10</v>
      </c>
      <c r="BN77" s="21">
        <v>230.09</v>
      </c>
      <c r="BO77" s="24">
        <f t="shared" si="16"/>
        <v>240.09</v>
      </c>
      <c r="BP77" s="24">
        <f t="shared" si="17"/>
        <v>210.49</v>
      </c>
      <c r="BQ77" s="27">
        <f t="shared" si="18"/>
        <v>450.58000000000004</v>
      </c>
      <c r="BR77" s="95">
        <v>21</v>
      </c>
    </row>
    <row r="78" spans="1:70" s="4" customFormat="1" ht="20.100000000000001" customHeight="1" thickBot="1" x14ac:dyDescent="0.3">
      <c r="A78" s="173">
        <v>1689</v>
      </c>
      <c r="B78" s="175" t="s">
        <v>102</v>
      </c>
      <c r="C78" s="112" t="s">
        <v>120</v>
      </c>
      <c r="D78" s="97"/>
      <c r="E78" s="97"/>
      <c r="F78" s="97"/>
      <c r="G78" s="97"/>
      <c r="H78" s="97"/>
      <c r="I78" s="97"/>
      <c r="J78" s="97"/>
      <c r="K78" s="97"/>
      <c r="L78" s="97"/>
      <c r="M78" s="97">
        <v>5</v>
      </c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191" t="s">
        <v>153</v>
      </c>
      <c r="AB78" s="97"/>
      <c r="AC78" s="97"/>
      <c r="AD78" s="97"/>
      <c r="AE78" s="98"/>
      <c r="AF78" s="99"/>
      <c r="AG78" s="97">
        <f t="shared" si="13"/>
        <v>5</v>
      </c>
      <c r="AH78" s="97">
        <v>999</v>
      </c>
      <c r="AI78" s="100">
        <f t="shared" si="14"/>
        <v>1004</v>
      </c>
      <c r="AJ78" s="98"/>
      <c r="AK78" s="98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191" t="s">
        <v>153</v>
      </c>
      <c r="BJ78" s="97"/>
      <c r="BK78" s="97">
        <v>5</v>
      </c>
      <c r="BL78" s="97"/>
      <c r="BM78" s="97">
        <f t="shared" si="15"/>
        <v>5</v>
      </c>
      <c r="BN78" s="97">
        <v>999</v>
      </c>
      <c r="BO78" s="100">
        <f t="shared" si="16"/>
        <v>1004</v>
      </c>
      <c r="BP78" s="100">
        <f t="shared" si="17"/>
        <v>1004</v>
      </c>
      <c r="BQ78" s="101">
        <f t="shared" si="18"/>
        <v>2008</v>
      </c>
      <c r="BR78" s="113">
        <v>22</v>
      </c>
    </row>
    <row r="79" spans="1:70" s="4" customFormat="1" ht="20.100000000000001" customHeight="1" thickTop="1" thickBot="1" x14ac:dyDescent="0.3">
      <c r="A79" s="168"/>
      <c r="B79" s="82"/>
      <c r="C79" s="82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4"/>
      <c r="AF79" s="85"/>
      <c r="AG79" s="83"/>
      <c r="AH79" s="83"/>
      <c r="AI79" s="86"/>
      <c r="AJ79" s="84"/>
      <c r="AK79" s="84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6"/>
      <c r="BP79" s="86"/>
      <c r="BQ79" s="87"/>
      <c r="BR79" s="165"/>
    </row>
    <row r="80" spans="1:70" s="4" customFormat="1" ht="20.100000000000001" customHeight="1" thickTop="1" thickBot="1" x14ac:dyDescent="0.3">
      <c r="A80" s="89"/>
      <c r="B80" s="90" t="s">
        <v>15</v>
      </c>
      <c r="C80" s="91"/>
      <c r="D80" s="90" t="s">
        <v>7</v>
      </c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2"/>
      <c r="AF80" s="92"/>
      <c r="AG80" s="90"/>
      <c r="AH80" s="90"/>
      <c r="AI80" s="90"/>
      <c r="AJ80" s="90"/>
      <c r="AK80" s="90"/>
      <c r="AL80" s="90" t="s">
        <v>8</v>
      </c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3"/>
    </row>
    <row r="81" spans="1:70" s="4" customFormat="1" ht="81" customHeight="1" thickBot="1" x14ac:dyDescent="0.3">
      <c r="A81" s="94"/>
      <c r="B81" s="29" t="s">
        <v>16</v>
      </c>
      <c r="C81" s="46"/>
      <c r="D81" s="142">
        <v>1</v>
      </c>
      <c r="E81" s="142">
        <v>2</v>
      </c>
      <c r="F81" s="142">
        <v>3</v>
      </c>
      <c r="G81" s="142" t="s">
        <v>96</v>
      </c>
      <c r="H81" s="142" t="s">
        <v>97</v>
      </c>
      <c r="I81" s="142" t="s">
        <v>98</v>
      </c>
      <c r="J81" s="142" t="s">
        <v>99</v>
      </c>
      <c r="K81" s="142">
        <v>5</v>
      </c>
      <c r="L81" s="142">
        <v>6</v>
      </c>
      <c r="M81" s="142">
        <v>7</v>
      </c>
      <c r="N81" s="142" t="s">
        <v>131</v>
      </c>
      <c r="O81" s="142" t="s">
        <v>132</v>
      </c>
      <c r="P81" s="142" t="s">
        <v>133</v>
      </c>
      <c r="Q81" s="143" t="s">
        <v>140</v>
      </c>
      <c r="R81" s="143" t="s">
        <v>134</v>
      </c>
      <c r="S81" s="143">
        <v>9</v>
      </c>
      <c r="T81" s="143">
        <v>10</v>
      </c>
      <c r="U81" s="142">
        <v>11</v>
      </c>
      <c r="V81" s="142" t="s">
        <v>135</v>
      </c>
      <c r="W81" s="142" t="s">
        <v>136</v>
      </c>
      <c r="X81" s="142" t="s">
        <v>137</v>
      </c>
      <c r="Y81" s="142" t="s">
        <v>138</v>
      </c>
      <c r="Z81" s="142" t="s">
        <v>141</v>
      </c>
      <c r="AA81" s="142" t="s">
        <v>139</v>
      </c>
      <c r="AB81" s="142">
        <v>13</v>
      </c>
      <c r="AC81" s="142">
        <v>14</v>
      </c>
      <c r="AD81" s="144">
        <v>15</v>
      </c>
      <c r="AE81" s="51">
        <v>14</v>
      </c>
      <c r="AF81" s="51">
        <v>14</v>
      </c>
      <c r="AG81" s="151" t="s">
        <v>0</v>
      </c>
      <c r="AH81" s="151" t="s">
        <v>1</v>
      </c>
      <c r="AI81" s="152" t="s">
        <v>4</v>
      </c>
      <c r="AJ81" s="153"/>
      <c r="AK81" s="151"/>
      <c r="AL81" s="142">
        <v>1</v>
      </c>
      <c r="AM81" s="142">
        <v>2</v>
      </c>
      <c r="AN81" s="142">
        <v>3</v>
      </c>
      <c r="AO81" s="142" t="s">
        <v>96</v>
      </c>
      <c r="AP81" s="142" t="s">
        <v>97</v>
      </c>
      <c r="AQ81" s="142" t="s">
        <v>98</v>
      </c>
      <c r="AR81" s="142" t="s">
        <v>99</v>
      </c>
      <c r="AS81" s="142">
        <v>5</v>
      </c>
      <c r="AT81" s="142">
        <v>6</v>
      </c>
      <c r="AU81" s="142">
        <v>7</v>
      </c>
      <c r="AV81" s="142" t="s">
        <v>131</v>
      </c>
      <c r="AW81" s="142" t="s">
        <v>132</v>
      </c>
      <c r="AX81" s="142" t="s">
        <v>133</v>
      </c>
      <c r="AY81" s="143" t="s">
        <v>140</v>
      </c>
      <c r="AZ81" s="143" t="s">
        <v>134</v>
      </c>
      <c r="BA81" s="143">
        <v>9</v>
      </c>
      <c r="BB81" s="143">
        <v>10</v>
      </c>
      <c r="BC81" s="142">
        <v>11</v>
      </c>
      <c r="BD81" s="142" t="s">
        <v>135</v>
      </c>
      <c r="BE81" s="142" t="s">
        <v>136</v>
      </c>
      <c r="BF81" s="142" t="s">
        <v>137</v>
      </c>
      <c r="BG81" s="142" t="s">
        <v>138</v>
      </c>
      <c r="BH81" s="142" t="s">
        <v>141</v>
      </c>
      <c r="BI81" s="142" t="s">
        <v>139</v>
      </c>
      <c r="BJ81" s="142">
        <v>13</v>
      </c>
      <c r="BK81" s="142">
        <v>14</v>
      </c>
      <c r="BL81" s="144">
        <v>15</v>
      </c>
      <c r="BM81" s="151" t="s">
        <v>9</v>
      </c>
      <c r="BN81" s="151" t="s">
        <v>2</v>
      </c>
      <c r="BO81" s="152" t="s">
        <v>3</v>
      </c>
      <c r="BP81" s="152" t="s">
        <v>4</v>
      </c>
      <c r="BQ81" s="154" t="s">
        <v>10</v>
      </c>
      <c r="BR81" s="155" t="s">
        <v>11</v>
      </c>
    </row>
    <row r="82" spans="1:70" s="8" customFormat="1" ht="18.75" customHeight="1" thickTop="1" x14ac:dyDescent="0.25">
      <c r="A82" s="185">
        <v>32</v>
      </c>
      <c r="B82" s="187" t="s">
        <v>59</v>
      </c>
      <c r="C82" s="187" t="s">
        <v>48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2"/>
      <c r="AF82" s="23"/>
      <c r="AG82" s="137">
        <f>SUM(D82:AF82)</f>
        <v>0</v>
      </c>
      <c r="AH82" s="137">
        <v>133.86000000000001</v>
      </c>
      <c r="AI82" s="138">
        <f t="shared" ref="AI82:AI95" si="19">SUM(AG82:AH82)</f>
        <v>133.86000000000001</v>
      </c>
      <c r="AJ82" s="135"/>
      <c r="AK82" s="135"/>
      <c r="AL82" s="137"/>
      <c r="AM82" s="137"/>
      <c r="AN82" s="137"/>
      <c r="AO82" s="137"/>
      <c r="AP82" s="137"/>
      <c r="AQ82" s="137"/>
      <c r="AR82" s="137"/>
      <c r="AS82" s="137"/>
      <c r="AT82" s="137"/>
      <c r="AU82" s="39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>
        <v>5</v>
      </c>
      <c r="BL82" s="137"/>
      <c r="BM82" s="137">
        <f t="shared" ref="BM82:BM95" si="20">SUM(AL82:BL82)</f>
        <v>5</v>
      </c>
      <c r="BN82" s="137">
        <v>134.72</v>
      </c>
      <c r="BO82" s="146">
        <f t="shared" ref="BO82:BO95" si="21">SUM(BM82:BN82)</f>
        <v>139.72</v>
      </c>
      <c r="BP82" s="138">
        <f t="shared" ref="BP82:BP88" si="22">SUM(AI82)</f>
        <v>133.86000000000001</v>
      </c>
      <c r="BQ82" s="147">
        <f t="shared" ref="BQ82:BQ95" si="23">SUM(BO82:BP82)</f>
        <v>273.58000000000004</v>
      </c>
      <c r="BR82" s="148">
        <v>1</v>
      </c>
    </row>
    <row r="83" spans="1:70" s="4" customFormat="1" ht="20.100000000000001" customHeight="1" x14ac:dyDescent="0.25">
      <c r="A83" s="55">
        <v>4212</v>
      </c>
      <c r="B83" s="53" t="s">
        <v>89</v>
      </c>
      <c r="C83" s="53" t="s">
        <v>45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2"/>
      <c r="AF83" s="23"/>
      <c r="AG83" s="21">
        <f>SUM(D83:AF83)</f>
        <v>0</v>
      </c>
      <c r="AH83" s="21">
        <v>144.97999999999999</v>
      </c>
      <c r="AI83" s="24">
        <f t="shared" si="19"/>
        <v>144.97999999999999</v>
      </c>
      <c r="AJ83" s="22"/>
      <c r="AK83" s="22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>
        <f t="shared" si="20"/>
        <v>0</v>
      </c>
      <c r="BN83" s="21">
        <v>143.91</v>
      </c>
      <c r="BO83" s="24">
        <f t="shared" si="21"/>
        <v>143.91</v>
      </c>
      <c r="BP83" s="24">
        <f t="shared" si="22"/>
        <v>144.97999999999999</v>
      </c>
      <c r="BQ83" s="27">
        <f t="shared" si="23"/>
        <v>288.89</v>
      </c>
      <c r="BR83" s="96">
        <v>2</v>
      </c>
    </row>
    <row r="84" spans="1:70" s="4" customFormat="1" ht="20.100000000000001" customHeight="1" x14ac:dyDescent="0.25">
      <c r="A84" s="56">
        <v>44</v>
      </c>
      <c r="B84" s="53" t="s">
        <v>150</v>
      </c>
      <c r="C84" s="53" t="s">
        <v>49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2"/>
      <c r="AF84" s="23"/>
      <c r="AG84" s="21">
        <f>SUM(D84:AF84)</f>
        <v>0</v>
      </c>
      <c r="AH84" s="21">
        <v>145.91999999999999</v>
      </c>
      <c r="AI84" s="24">
        <f t="shared" si="19"/>
        <v>145.91999999999999</v>
      </c>
      <c r="AJ84" s="22"/>
      <c r="AK84" s="22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>
        <v>5</v>
      </c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>
        <f t="shared" si="20"/>
        <v>5</v>
      </c>
      <c r="BN84" s="21">
        <v>138.66</v>
      </c>
      <c r="BO84" s="24">
        <f t="shared" si="21"/>
        <v>143.66</v>
      </c>
      <c r="BP84" s="24">
        <f t="shared" si="22"/>
        <v>145.91999999999999</v>
      </c>
      <c r="BQ84" s="27">
        <f t="shared" si="23"/>
        <v>289.58</v>
      </c>
      <c r="BR84" s="96">
        <v>3</v>
      </c>
    </row>
    <row r="85" spans="1:70" s="4" customFormat="1" ht="20.100000000000001" customHeight="1" x14ac:dyDescent="0.25">
      <c r="A85" s="66">
        <v>1890</v>
      </c>
      <c r="B85" s="58" t="s">
        <v>107</v>
      </c>
      <c r="C85" s="59" t="s">
        <v>74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>
        <v>5</v>
      </c>
      <c r="AD85" s="21"/>
      <c r="AE85" s="22"/>
      <c r="AF85" s="23"/>
      <c r="AG85" s="21">
        <f>SUM(D85:AF85)</f>
        <v>5</v>
      </c>
      <c r="AH85" s="21">
        <v>153.79</v>
      </c>
      <c r="AI85" s="24">
        <f t="shared" si="19"/>
        <v>158.79</v>
      </c>
      <c r="AJ85" s="22"/>
      <c r="AK85" s="22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>
        <f t="shared" si="20"/>
        <v>0</v>
      </c>
      <c r="BN85" s="21">
        <v>154.47999999999999</v>
      </c>
      <c r="BO85" s="24">
        <f t="shared" si="21"/>
        <v>154.47999999999999</v>
      </c>
      <c r="BP85" s="24">
        <f t="shared" si="22"/>
        <v>158.79</v>
      </c>
      <c r="BQ85" s="27">
        <f t="shared" si="23"/>
        <v>313.27</v>
      </c>
      <c r="BR85" s="96">
        <v>4</v>
      </c>
    </row>
    <row r="86" spans="1:70" s="4" customFormat="1" ht="20.100000000000001" customHeight="1" x14ac:dyDescent="0.25">
      <c r="A86" s="55">
        <v>4212</v>
      </c>
      <c r="B86" s="53" t="s">
        <v>168</v>
      </c>
      <c r="C86" s="59" t="s">
        <v>114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>
        <v>5</v>
      </c>
      <c r="AD86" s="21"/>
      <c r="AE86" s="22"/>
      <c r="AF86" s="23"/>
      <c r="AG86" s="21">
        <f>SUM(D86:AF86)</f>
        <v>5</v>
      </c>
      <c r="AH86" s="21">
        <v>162.46</v>
      </c>
      <c r="AI86" s="24">
        <f t="shared" si="19"/>
        <v>167.46</v>
      </c>
      <c r="AJ86" s="22"/>
      <c r="AK86" s="22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>
        <f t="shared" si="20"/>
        <v>0</v>
      </c>
      <c r="BN86" s="21">
        <v>151.86000000000001</v>
      </c>
      <c r="BO86" s="24">
        <f t="shared" si="21"/>
        <v>151.86000000000001</v>
      </c>
      <c r="BP86" s="24">
        <f t="shared" si="22"/>
        <v>167.46</v>
      </c>
      <c r="BQ86" s="27">
        <f t="shared" si="23"/>
        <v>319.32000000000005</v>
      </c>
      <c r="BR86" s="96">
        <v>5</v>
      </c>
    </row>
    <row r="87" spans="1:70" s="4" customFormat="1" ht="20.100000000000001" customHeight="1" x14ac:dyDescent="0.25">
      <c r="A87" s="74">
        <v>39</v>
      </c>
      <c r="B87" s="75" t="s">
        <v>43</v>
      </c>
      <c r="C87" s="75" t="s">
        <v>46</v>
      </c>
      <c r="D87" s="132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2"/>
      <c r="AF87" s="23"/>
      <c r="AG87" s="21">
        <f>SUM(C87:AF87)</f>
        <v>0</v>
      </c>
      <c r="AH87" s="21">
        <v>159.96</v>
      </c>
      <c r="AI87" s="24">
        <f t="shared" si="19"/>
        <v>159.96</v>
      </c>
      <c r="AJ87" s="22"/>
      <c r="AK87" s="22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>
        <f t="shared" si="20"/>
        <v>0</v>
      </c>
      <c r="BN87" s="21">
        <v>161.34</v>
      </c>
      <c r="BO87" s="24">
        <f t="shared" si="21"/>
        <v>161.34</v>
      </c>
      <c r="BP87" s="24">
        <f t="shared" si="22"/>
        <v>159.96</v>
      </c>
      <c r="BQ87" s="27">
        <f t="shared" si="23"/>
        <v>321.3</v>
      </c>
      <c r="BR87" s="96">
        <v>6</v>
      </c>
    </row>
    <row r="88" spans="1:70" s="4" customFormat="1" ht="20.100000000000001" customHeight="1" x14ac:dyDescent="0.25">
      <c r="A88" s="66">
        <v>40</v>
      </c>
      <c r="B88" s="58" t="s">
        <v>67</v>
      </c>
      <c r="C88" s="53" t="s">
        <v>68</v>
      </c>
      <c r="D88" s="21"/>
      <c r="E88" s="21"/>
      <c r="F88" s="21"/>
      <c r="G88" s="21"/>
      <c r="H88" s="21"/>
      <c r="I88" s="134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2"/>
      <c r="AF88" s="23"/>
      <c r="AG88" s="21">
        <f t="shared" ref="AG88:AG95" si="24">SUM(D88:AF88)</f>
        <v>0</v>
      </c>
      <c r="AH88" s="21">
        <v>166.32</v>
      </c>
      <c r="AI88" s="24">
        <f t="shared" si="19"/>
        <v>166.32</v>
      </c>
      <c r="AJ88" s="22"/>
      <c r="AK88" s="22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>
        <f t="shared" si="20"/>
        <v>0</v>
      </c>
      <c r="BN88" s="21">
        <v>155.09</v>
      </c>
      <c r="BO88" s="24">
        <f t="shared" si="21"/>
        <v>155.09</v>
      </c>
      <c r="BP88" s="24">
        <f t="shared" si="22"/>
        <v>166.32</v>
      </c>
      <c r="BQ88" s="27">
        <f t="shared" si="23"/>
        <v>321.40999999999997</v>
      </c>
      <c r="BR88" s="96">
        <v>7</v>
      </c>
    </row>
    <row r="89" spans="1:70" s="4" customFormat="1" ht="20.100000000000001" customHeight="1" x14ac:dyDescent="0.25">
      <c r="A89" s="186">
        <v>534</v>
      </c>
      <c r="B89" s="54" t="s">
        <v>88</v>
      </c>
      <c r="C89" s="53" t="s">
        <v>37</v>
      </c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9"/>
      <c r="AF89" s="50"/>
      <c r="AG89" s="21">
        <f t="shared" si="24"/>
        <v>0</v>
      </c>
      <c r="AH89" s="48">
        <v>175.94</v>
      </c>
      <c r="AI89" s="24">
        <f t="shared" si="19"/>
        <v>175.94</v>
      </c>
      <c r="AJ89" s="49"/>
      <c r="AK89" s="49"/>
      <c r="AL89" s="48"/>
      <c r="AM89" s="48">
        <v>5</v>
      </c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>
        <v>5</v>
      </c>
      <c r="BE89" s="48"/>
      <c r="BF89" s="48"/>
      <c r="BG89" s="48"/>
      <c r="BH89" s="48"/>
      <c r="BI89" s="48"/>
      <c r="BJ89" s="48"/>
      <c r="BK89" s="48"/>
      <c r="BL89" s="48"/>
      <c r="BM89" s="21">
        <f t="shared" si="20"/>
        <v>10</v>
      </c>
      <c r="BN89" s="48">
        <v>170.53</v>
      </c>
      <c r="BO89" s="24">
        <f t="shared" si="21"/>
        <v>180.53</v>
      </c>
      <c r="BP89" s="24">
        <v>175.94</v>
      </c>
      <c r="BQ89" s="27">
        <f t="shared" si="23"/>
        <v>356.47</v>
      </c>
      <c r="BR89" s="96">
        <v>8</v>
      </c>
    </row>
    <row r="90" spans="1:70" s="4" customFormat="1" ht="20.100000000000001" customHeight="1" x14ac:dyDescent="0.25">
      <c r="A90" s="74">
        <v>3447</v>
      </c>
      <c r="B90" s="75" t="s">
        <v>73</v>
      </c>
      <c r="C90" s="75" t="s">
        <v>58</v>
      </c>
      <c r="D90" s="21"/>
      <c r="E90" s="48"/>
      <c r="F90" s="48">
        <v>5</v>
      </c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9"/>
      <c r="AF90" s="50"/>
      <c r="AG90" s="21">
        <f t="shared" si="24"/>
        <v>5</v>
      </c>
      <c r="AH90" s="48">
        <v>193.68</v>
      </c>
      <c r="AI90" s="24">
        <f t="shared" si="19"/>
        <v>198.68</v>
      </c>
      <c r="AJ90" s="49"/>
      <c r="AK90" s="49"/>
      <c r="AL90" s="48"/>
      <c r="AM90" s="48"/>
      <c r="AN90" s="48">
        <v>5</v>
      </c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>
        <v>5</v>
      </c>
      <c r="BK90" s="48"/>
      <c r="BL90" s="48"/>
      <c r="BM90" s="21">
        <f t="shared" si="20"/>
        <v>10</v>
      </c>
      <c r="BN90" s="48">
        <v>149.65</v>
      </c>
      <c r="BO90" s="24">
        <f t="shared" si="21"/>
        <v>159.65</v>
      </c>
      <c r="BP90" s="24">
        <f t="shared" ref="BP90:BP95" si="25">SUM(AI90)</f>
        <v>198.68</v>
      </c>
      <c r="BQ90" s="27">
        <f t="shared" si="23"/>
        <v>358.33000000000004</v>
      </c>
      <c r="BR90" s="96">
        <v>9</v>
      </c>
    </row>
    <row r="91" spans="1:70" s="4" customFormat="1" ht="20.100000000000001" customHeight="1" x14ac:dyDescent="0.25">
      <c r="A91" s="56">
        <v>1736</v>
      </c>
      <c r="B91" s="53" t="s">
        <v>151</v>
      </c>
      <c r="C91" s="53" t="s">
        <v>152</v>
      </c>
      <c r="D91" s="21">
        <v>5</v>
      </c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>
        <v>5</v>
      </c>
      <c r="W91" s="48"/>
      <c r="X91" s="48"/>
      <c r="Y91" s="48"/>
      <c r="Z91" s="48"/>
      <c r="AA91" s="48"/>
      <c r="AB91" s="48">
        <v>5</v>
      </c>
      <c r="AC91" s="48"/>
      <c r="AD91" s="48"/>
      <c r="AE91" s="49"/>
      <c r="AF91" s="50"/>
      <c r="AG91" s="21">
        <f t="shared" si="24"/>
        <v>15</v>
      </c>
      <c r="AH91" s="48">
        <v>178.52</v>
      </c>
      <c r="AI91" s="24">
        <f t="shared" si="19"/>
        <v>193.52</v>
      </c>
      <c r="AJ91" s="49"/>
      <c r="AK91" s="49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21">
        <f t="shared" si="20"/>
        <v>0</v>
      </c>
      <c r="BN91" s="48">
        <v>167.37</v>
      </c>
      <c r="BO91" s="24">
        <f t="shared" si="21"/>
        <v>167.37</v>
      </c>
      <c r="BP91" s="24">
        <f t="shared" si="25"/>
        <v>193.52</v>
      </c>
      <c r="BQ91" s="27">
        <f t="shared" si="23"/>
        <v>360.89</v>
      </c>
      <c r="BR91" s="96">
        <v>10</v>
      </c>
    </row>
    <row r="92" spans="1:70" s="4" customFormat="1" ht="20.100000000000001" customHeight="1" x14ac:dyDescent="0.25">
      <c r="A92" s="66">
        <v>1848</v>
      </c>
      <c r="B92" s="53" t="s">
        <v>109</v>
      </c>
      <c r="C92" s="61" t="s">
        <v>110</v>
      </c>
      <c r="D92" s="21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>
        <v>5</v>
      </c>
      <c r="T92" s="48">
        <v>5</v>
      </c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9"/>
      <c r="AF92" s="50"/>
      <c r="AG92" s="21">
        <f t="shared" si="24"/>
        <v>10</v>
      </c>
      <c r="AH92" s="48">
        <v>171.88</v>
      </c>
      <c r="AI92" s="24">
        <f t="shared" si="19"/>
        <v>181.88</v>
      </c>
      <c r="AJ92" s="49"/>
      <c r="AK92" s="49"/>
      <c r="AL92" s="48"/>
      <c r="AM92" s="48">
        <v>5</v>
      </c>
      <c r="AN92" s="48"/>
      <c r="AO92" s="48"/>
      <c r="AP92" s="48"/>
      <c r="AQ92" s="48"/>
      <c r="AR92" s="48"/>
      <c r="AS92" s="48"/>
      <c r="AT92" s="48"/>
      <c r="AU92" s="189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>
        <v>5</v>
      </c>
      <c r="BL92" s="48"/>
      <c r="BM92" s="21">
        <f t="shared" si="20"/>
        <v>10</v>
      </c>
      <c r="BN92" s="48">
        <v>170.01</v>
      </c>
      <c r="BO92" s="24">
        <f t="shared" si="21"/>
        <v>180.01</v>
      </c>
      <c r="BP92" s="24">
        <f t="shared" si="25"/>
        <v>181.88</v>
      </c>
      <c r="BQ92" s="27">
        <f t="shared" si="23"/>
        <v>361.89</v>
      </c>
      <c r="BR92" s="96">
        <v>11</v>
      </c>
    </row>
    <row r="93" spans="1:70" s="4" customFormat="1" ht="20.100000000000001" customHeight="1" x14ac:dyDescent="0.25">
      <c r="A93" s="66">
        <v>1890</v>
      </c>
      <c r="B93" s="58" t="s">
        <v>100</v>
      </c>
      <c r="C93" s="188" t="s">
        <v>74</v>
      </c>
      <c r="D93" s="21"/>
      <c r="E93" s="48">
        <v>5</v>
      </c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9"/>
      <c r="AF93" s="50"/>
      <c r="AG93" s="21">
        <f t="shared" si="24"/>
        <v>5</v>
      </c>
      <c r="AH93" s="48">
        <v>183</v>
      </c>
      <c r="AI93" s="24">
        <f t="shared" si="19"/>
        <v>188</v>
      </c>
      <c r="AJ93" s="49"/>
      <c r="AK93" s="49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>
        <v>5</v>
      </c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21">
        <f t="shared" si="20"/>
        <v>5</v>
      </c>
      <c r="BN93" s="48">
        <v>170.39</v>
      </c>
      <c r="BO93" s="24">
        <f t="shared" si="21"/>
        <v>175.39</v>
      </c>
      <c r="BP93" s="24">
        <f t="shared" si="25"/>
        <v>188</v>
      </c>
      <c r="BQ93" s="27">
        <f t="shared" si="23"/>
        <v>363.39</v>
      </c>
      <c r="BR93" s="96">
        <v>12</v>
      </c>
    </row>
    <row r="94" spans="1:70" s="4" customFormat="1" ht="20.100000000000001" customHeight="1" thickBot="1" x14ac:dyDescent="0.3">
      <c r="A94" s="55">
        <v>2045</v>
      </c>
      <c r="B94" s="53" t="s">
        <v>93</v>
      </c>
      <c r="C94" s="61" t="s">
        <v>37</v>
      </c>
      <c r="D94" s="21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9"/>
      <c r="AF94" s="50"/>
      <c r="AG94" s="21">
        <f t="shared" si="24"/>
        <v>0</v>
      </c>
      <c r="AH94" s="48">
        <v>222.18</v>
      </c>
      <c r="AI94" s="24">
        <f t="shared" si="19"/>
        <v>222.18</v>
      </c>
      <c r="AJ94" s="49"/>
      <c r="AK94" s="49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191" t="s">
        <v>153</v>
      </c>
      <c r="BK94" s="191" t="s">
        <v>153</v>
      </c>
      <c r="BL94" s="48"/>
      <c r="BM94" s="21">
        <f t="shared" si="20"/>
        <v>0</v>
      </c>
      <c r="BN94" s="48">
        <v>999</v>
      </c>
      <c r="BO94" s="24">
        <f t="shared" si="21"/>
        <v>999</v>
      </c>
      <c r="BP94" s="24">
        <f t="shared" si="25"/>
        <v>222.18</v>
      </c>
      <c r="BQ94" s="27">
        <f t="shared" si="23"/>
        <v>1221.18</v>
      </c>
      <c r="BR94" s="96">
        <v>13</v>
      </c>
    </row>
    <row r="95" spans="1:70" s="4" customFormat="1" ht="20.100000000000001" customHeight="1" thickTop="1" thickBot="1" x14ac:dyDescent="0.3">
      <c r="A95" s="145">
        <v>4357</v>
      </c>
      <c r="B95" s="112" t="s">
        <v>44</v>
      </c>
      <c r="C95" s="112" t="s">
        <v>41</v>
      </c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8"/>
      <c r="AF95" s="99"/>
      <c r="AG95" s="191" t="s">
        <v>153</v>
      </c>
      <c r="AH95" s="97">
        <v>999</v>
      </c>
      <c r="AI95" s="100">
        <f t="shared" si="19"/>
        <v>999</v>
      </c>
      <c r="AJ95" s="98"/>
      <c r="AK95" s="98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>
        <f t="shared" si="20"/>
        <v>0</v>
      </c>
      <c r="BN95" s="97">
        <v>999</v>
      </c>
      <c r="BO95" s="100">
        <f t="shared" si="21"/>
        <v>999</v>
      </c>
      <c r="BP95" s="100">
        <f t="shared" si="25"/>
        <v>999</v>
      </c>
      <c r="BQ95" s="101">
        <f t="shared" si="23"/>
        <v>1998</v>
      </c>
      <c r="BR95" s="102">
        <v>14</v>
      </c>
    </row>
    <row r="96" spans="1:70" s="4" customFormat="1" ht="20.25" customHeight="1" thickTop="1" thickBot="1" x14ac:dyDescent="0.25">
      <c r="A96" s="169"/>
      <c r="B96" s="114"/>
      <c r="C96" s="115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F96" s="5"/>
      <c r="AG96" s="10"/>
      <c r="AH96" s="10"/>
      <c r="AI96" s="13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3"/>
      <c r="BP96" s="13"/>
      <c r="BQ96" s="17"/>
      <c r="BR96" s="165"/>
    </row>
    <row r="97" spans="1:130" s="4" customFormat="1" ht="20.100000000000001" customHeight="1" thickTop="1" thickBot="1" x14ac:dyDescent="0.3">
      <c r="A97" s="89"/>
      <c r="B97" s="90" t="s">
        <v>77</v>
      </c>
      <c r="C97" s="91"/>
      <c r="D97" s="90" t="s">
        <v>7</v>
      </c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2"/>
      <c r="AF97" s="92"/>
      <c r="AG97" s="90"/>
      <c r="AH97" s="90"/>
      <c r="AI97" s="90"/>
      <c r="AJ97" s="90"/>
      <c r="AK97" s="90"/>
      <c r="AL97" s="90" t="s">
        <v>8</v>
      </c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3"/>
    </row>
    <row r="98" spans="1:130" s="4" customFormat="1" ht="81" customHeight="1" thickBot="1" x14ac:dyDescent="0.3">
      <c r="A98" s="161"/>
      <c r="B98" s="149" t="s">
        <v>16</v>
      </c>
      <c r="C98" s="162"/>
      <c r="D98" s="142">
        <v>1</v>
      </c>
      <c r="E98" s="142">
        <v>2</v>
      </c>
      <c r="F98" s="142">
        <v>3</v>
      </c>
      <c r="G98" s="142" t="s">
        <v>96</v>
      </c>
      <c r="H98" s="142" t="s">
        <v>97</v>
      </c>
      <c r="I98" s="142" t="s">
        <v>98</v>
      </c>
      <c r="J98" s="142" t="s">
        <v>99</v>
      </c>
      <c r="K98" s="142">
        <v>5</v>
      </c>
      <c r="L98" s="142">
        <v>6</v>
      </c>
      <c r="M98" s="142">
        <v>7</v>
      </c>
      <c r="N98" s="142" t="s">
        <v>131</v>
      </c>
      <c r="O98" s="142" t="s">
        <v>132</v>
      </c>
      <c r="P98" s="142" t="s">
        <v>133</v>
      </c>
      <c r="Q98" s="143" t="s">
        <v>140</v>
      </c>
      <c r="R98" s="143" t="s">
        <v>134</v>
      </c>
      <c r="S98" s="143">
        <v>9</v>
      </c>
      <c r="T98" s="143">
        <v>10</v>
      </c>
      <c r="U98" s="142">
        <v>11</v>
      </c>
      <c r="V98" s="142" t="s">
        <v>135</v>
      </c>
      <c r="W98" s="142" t="s">
        <v>136</v>
      </c>
      <c r="X98" s="142" t="s">
        <v>137</v>
      </c>
      <c r="Y98" s="142" t="s">
        <v>138</v>
      </c>
      <c r="Z98" s="142" t="s">
        <v>141</v>
      </c>
      <c r="AA98" s="142" t="s">
        <v>139</v>
      </c>
      <c r="AB98" s="142">
        <v>13</v>
      </c>
      <c r="AC98" s="142">
        <v>14</v>
      </c>
      <c r="AD98" s="144">
        <v>15</v>
      </c>
      <c r="AE98" s="139">
        <v>14</v>
      </c>
      <c r="AF98" s="139">
        <v>14</v>
      </c>
      <c r="AG98" s="151" t="s">
        <v>0</v>
      </c>
      <c r="AH98" s="151" t="s">
        <v>1</v>
      </c>
      <c r="AI98" s="152" t="s">
        <v>4</v>
      </c>
      <c r="AJ98" s="153"/>
      <c r="AK98" s="151"/>
      <c r="AL98" s="142">
        <v>1</v>
      </c>
      <c r="AM98" s="142">
        <v>2</v>
      </c>
      <c r="AN98" s="142">
        <v>3</v>
      </c>
      <c r="AO98" s="142" t="s">
        <v>96</v>
      </c>
      <c r="AP98" s="142" t="s">
        <v>97</v>
      </c>
      <c r="AQ98" s="142" t="s">
        <v>98</v>
      </c>
      <c r="AR98" s="142" t="s">
        <v>99</v>
      </c>
      <c r="AS98" s="142">
        <v>5</v>
      </c>
      <c r="AT98" s="142">
        <v>6</v>
      </c>
      <c r="AU98" s="142">
        <v>7</v>
      </c>
      <c r="AV98" s="142" t="s">
        <v>131</v>
      </c>
      <c r="AW98" s="142" t="s">
        <v>132</v>
      </c>
      <c r="AX98" s="142" t="s">
        <v>133</v>
      </c>
      <c r="AY98" s="143" t="s">
        <v>140</v>
      </c>
      <c r="AZ98" s="143" t="s">
        <v>134</v>
      </c>
      <c r="BA98" s="143">
        <v>9</v>
      </c>
      <c r="BB98" s="143">
        <v>10</v>
      </c>
      <c r="BC98" s="142">
        <v>11</v>
      </c>
      <c r="BD98" s="142" t="s">
        <v>135</v>
      </c>
      <c r="BE98" s="142" t="s">
        <v>136</v>
      </c>
      <c r="BF98" s="142" t="s">
        <v>137</v>
      </c>
      <c r="BG98" s="142" t="s">
        <v>138</v>
      </c>
      <c r="BH98" s="142" t="s">
        <v>141</v>
      </c>
      <c r="BI98" s="142" t="s">
        <v>139</v>
      </c>
      <c r="BJ98" s="142">
        <v>13</v>
      </c>
      <c r="BK98" s="142">
        <v>14</v>
      </c>
      <c r="BL98" s="144">
        <v>15</v>
      </c>
      <c r="BM98" s="151" t="s">
        <v>9</v>
      </c>
      <c r="BN98" s="151" t="s">
        <v>2</v>
      </c>
      <c r="BO98" s="152" t="s">
        <v>3</v>
      </c>
      <c r="BP98" s="152" t="s">
        <v>4</v>
      </c>
      <c r="BQ98" s="154" t="s">
        <v>10</v>
      </c>
      <c r="BR98" s="155" t="s">
        <v>11</v>
      </c>
    </row>
    <row r="99" spans="1:130" s="4" customFormat="1" ht="20.100000000000001" customHeight="1" thickTop="1" x14ac:dyDescent="0.25">
      <c r="A99" s="177">
        <v>49</v>
      </c>
      <c r="B99" s="88" t="s">
        <v>171</v>
      </c>
      <c r="C99" s="53" t="s">
        <v>69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3"/>
      <c r="AG99" s="21">
        <f t="shared" ref="AG99:AG104" si="26">SUM(D99:AF99)</f>
        <v>0</v>
      </c>
      <c r="AH99" s="21">
        <v>157.52000000000001</v>
      </c>
      <c r="AI99" s="24">
        <f t="shared" ref="AI99:AI104" si="27">SUM(AG99:AH99)</f>
        <v>157.52000000000001</v>
      </c>
      <c r="AJ99" s="22"/>
      <c r="AK99" s="22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>
        <f t="shared" ref="BM99:BM104" si="28">SUM(AL99:BL99)</f>
        <v>0</v>
      </c>
      <c r="BN99" s="21">
        <v>157.28</v>
      </c>
      <c r="BO99" s="24">
        <f t="shared" ref="BO99:BO104" si="29">SUM(BM99:BN99)</f>
        <v>157.28</v>
      </c>
      <c r="BP99" s="24">
        <f t="shared" ref="BP99:BP104" si="30">SUM(AI99)</f>
        <v>157.52000000000001</v>
      </c>
      <c r="BQ99" s="27">
        <f t="shared" ref="BQ99:BQ104" si="31">SUM(BO99:BP99)</f>
        <v>314.8</v>
      </c>
      <c r="BR99" s="96">
        <v>1</v>
      </c>
    </row>
    <row r="100" spans="1:130" s="4" customFormat="1" ht="20.100000000000001" customHeight="1" x14ac:dyDescent="0.25">
      <c r="A100" s="64">
        <v>4241</v>
      </c>
      <c r="B100" s="65" t="s">
        <v>123</v>
      </c>
      <c r="C100" s="53" t="s">
        <v>69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>
        <v>5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3"/>
      <c r="AG100" s="21">
        <f t="shared" si="26"/>
        <v>5</v>
      </c>
      <c r="AH100" s="21">
        <v>166.47</v>
      </c>
      <c r="AI100" s="24">
        <f t="shared" si="27"/>
        <v>171.47</v>
      </c>
      <c r="AJ100" s="22"/>
      <c r="AK100" s="22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>
        <v>5</v>
      </c>
      <c r="BL100" s="21"/>
      <c r="BM100" s="21">
        <f t="shared" si="28"/>
        <v>5</v>
      </c>
      <c r="BN100" s="21">
        <v>142.69999999999999</v>
      </c>
      <c r="BO100" s="24">
        <f t="shared" si="29"/>
        <v>147.69999999999999</v>
      </c>
      <c r="BP100" s="24">
        <f t="shared" si="30"/>
        <v>171.47</v>
      </c>
      <c r="BQ100" s="27">
        <f t="shared" si="31"/>
        <v>319.16999999999996</v>
      </c>
      <c r="BR100" s="96">
        <v>2</v>
      </c>
    </row>
    <row r="101" spans="1:130" s="4" customFormat="1" ht="18.75" customHeight="1" x14ac:dyDescent="0.25">
      <c r="A101" s="55">
        <v>5</v>
      </c>
      <c r="B101" s="58" t="s">
        <v>125</v>
      </c>
      <c r="C101" s="53" t="s">
        <v>121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2"/>
      <c r="AF101" s="23"/>
      <c r="AG101" s="21">
        <f t="shared" si="26"/>
        <v>0</v>
      </c>
      <c r="AH101" s="21">
        <v>161.59</v>
      </c>
      <c r="AI101" s="24">
        <f t="shared" si="27"/>
        <v>161.59</v>
      </c>
      <c r="AJ101" s="22"/>
      <c r="AK101" s="22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>
        <v>5</v>
      </c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>
        <f t="shared" si="28"/>
        <v>5</v>
      </c>
      <c r="BN101" s="24">
        <v>162.41999999999999</v>
      </c>
      <c r="BO101" s="24">
        <f t="shared" si="29"/>
        <v>167.42</v>
      </c>
      <c r="BP101" s="24">
        <f t="shared" si="30"/>
        <v>161.59</v>
      </c>
      <c r="BQ101" s="27">
        <f t="shared" si="31"/>
        <v>329.01</v>
      </c>
      <c r="BR101" s="128">
        <v>3</v>
      </c>
    </row>
    <row r="102" spans="1:130" s="4" customFormat="1" ht="18.75" customHeight="1" x14ac:dyDescent="0.25">
      <c r="A102" s="78"/>
      <c r="B102" s="58" t="s">
        <v>126</v>
      </c>
      <c r="C102" s="53" t="s">
        <v>121</v>
      </c>
      <c r="D102" s="22"/>
      <c r="E102" s="22"/>
      <c r="F102" s="22"/>
      <c r="G102" s="22"/>
      <c r="H102" s="22"/>
      <c r="I102" s="22"/>
      <c r="J102" s="22">
        <v>5</v>
      </c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3"/>
      <c r="AG102" s="21">
        <f t="shared" si="26"/>
        <v>5</v>
      </c>
      <c r="AH102" s="21">
        <v>177.44</v>
      </c>
      <c r="AI102" s="24">
        <f t="shared" si="27"/>
        <v>182.44</v>
      </c>
      <c r="AJ102" s="22"/>
      <c r="AK102" s="22"/>
      <c r="AL102" s="21"/>
      <c r="AM102" s="21"/>
      <c r="AN102" s="21"/>
      <c r="AO102" s="21"/>
      <c r="AP102" s="21"/>
      <c r="AQ102" s="21"/>
      <c r="AR102" s="21"/>
      <c r="AS102" s="21">
        <v>5</v>
      </c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>
        <f t="shared" si="28"/>
        <v>5</v>
      </c>
      <c r="BN102" s="21">
        <v>170.7</v>
      </c>
      <c r="BO102" s="24">
        <f t="shared" si="29"/>
        <v>175.7</v>
      </c>
      <c r="BP102" s="24">
        <f t="shared" si="30"/>
        <v>182.44</v>
      </c>
      <c r="BQ102" s="27">
        <f t="shared" si="31"/>
        <v>358.14</v>
      </c>
      <c r="BR102" s="128">
        <v>4</v>
      </c>
    </row>
    <row r="103" spans="1:130" s="4" customFormat="1" ht="18.75" customHeight="1" x14ac:dyDescent="0.25">
      <c r="A103" s="52">
        <v>90</v>
      </c>
      <c r="B103" s="53" t="s">
        <v>127</v>
      </c>
      <c r="C103" s="75" t="s">
        <v>48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3"/>
      <c r="AG103" s="21">
        <f t="shared" si="26"/>
        <v>0</v>
      </c>
      <c r="AH103" s="21">
        <v>179.13</v>
      </c>
      <c r="AI103" s="24">
        <f t="shared" si="27"/>
        <v>179.13</v>
      </c>
      <c r="AJ103" s="22"/>
      <c r="AK103" s="22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>
        <f t="shared" si="28"/>
        <v>0</v>
      </c>
      <c r="BN103" s="21">
        <v>181</v>
      </c>
      <c r="BO103" s="24">
        <f t="shared" si="29"/>
        <v>181</v>
      </c>
      <c r="BP103" s="24">
        <f t="shared" si="30"/>
        <v>179.13</v>
      </c>
      <c r="BQ103" s="27">
        <f t="shared" si="31"/>
        <v>360.13</v>
      </c>
      <c r="BR103" s="128">
        <v>5</v>
      </c>
    </row>
    <row r="104" spans="1:130" s="4" customFormat="1" ht="18.75" customHeight="1" thickBot="1" x14ac:dyDescent="0.3">
      <c r="A104" s="190">
        <v>91</v>
      </c>
      <c r="B104" s="124" t="s">
        <v>124</v>
      </c>
      <c r="C104" s="75" t="s">
        <v>48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>
        <v>20</v>
      </c>
      <c r="AC104" s="22"/>
      <c r="AD104" s="22"/>
      <c r="AE104" s="22"/>
      <c r="AF104" s="23"/>
      <c r="AG104" s="21">
        <f t="shared" si="26"/>
        <v>20</v>
      </c>
      <c r="AH104" s="21">
        <v>193.21</v>
      </c>
      <c r="AI104" s="24">
        <f t="shared" si="27"/>
        <v>213.21</v>
      </c>
      <c r="AJ104" s="22"/>
      <c r="AK104" s="22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>
        <f t="shared" si="28"/>
        <v>0</v>
      </c>
      <c r="BN104" s="21">
        <v>183.75</v>
      </c>
      <c r="BO104" s="24">
        <f t="shared" si="29"/>
        <v>183.75</v>
      </c>
      <c r="BP104" s="24">
        <f t="shared" si="30"/>
        <v>213.21</v>
      </c>
      <c r="BQ104" s="27">
        <f t="shared" si="31"/>
        <v>396.96000000000004</v>
      </c>
      <c r="BR104" s="102">
        <v>6</v>
      </c>
    </row>
    <row r="105" spans="1:130" s="4" customFormat="1" ht="20.100000000000001" customHeight="1" thickTop="1" thickBot="1" x14ac:dyDescent="0.3">
      <c r="A105" s="170"/>
      <c r="B105" s="116"/>
      <c r="C105" s="116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4"/>
      <c r="AF105" s="85"/>
      <c r="AG105" s="83"/>
      <c r="AH105" s="83"/>
      <c r="AI105" s="86"/>
      <c r="AJ105" s="84"/>
      <c r="AK105" s="84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6"/>
      <c r="BP105" s="86"/>
      <c r="BQ105" s="117"/>
      <c r="BR105" s="163"/>
    </row>
    <row r="106" spans="1:130" s="4" customFormat="1" ht="20.100000000000001" customHeight="1" thickTop="1" thickBot="1" x14ac:dyDescent="0.3">
      <c r="A106" s="89"/>
      <c r="B106" s="90" t="s">
        <v>128</v>
      </c>
      <c r="C106" s="91"/>
      <c r="D106" s="90" t="s">
        <v>7</v>
      </c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2"/>
      <c r="AF106" s="92"/>
      <c r="AG106" s="90"/>
      <c r="AH106" s="90"/>
      <c r="AI106" s="90"/>
      <c r="AJ106" s="90"/>
      <c r="AK106" s="90"/>
      <c r="AL106" s="90" t="s">
        <v>8</v>
      </c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3"/>
    </row>
    <row r="107" spans="1:130" s="4" customFormat="1" ht="57" customHeight="1" thickBot="1" x14ac:dyDescent="0.3">
      <c r="A107" s="161"/>
      <c r="B107" s="149" t="s">
        <v>16</v>
      </c>
      <c r="C107" s="162"/>
      <c r="D107" s="142">
        <v>1</v>
      </c>
      <c r="E107" s="142">
        <v>2</v>
      </c>
      <c r="F107" s="142">
        <v>3</v>
      </c>
      <c r="G107" s="142" t="s">
        <v>96</v>
      </c>
      <c r="H107" s="142" t="s">
        <v>97</v>
      </c>
      <c r="I107" s="142" t="s">
        <v>98</v>
      </c>
      <c r="J107" s="142" t="s">
        <v>99</v>
      </c>
      <c r="K107" s="142">
        <v>5</v>
      </c>
      <c r="L107" s="142">
        <v>6</v>
      </c>
      <c r="M107" s="142">
        <v>7</v>
      </c>
      <c r="N107" s="142" t="s">
        <v>131</v>
      </c>
      <c r="O107" s="142" t="s">
        <v>132</v>
      </c>
      <c r="P107" s="142" t="s">
        <v>133</v>
      </c>
      <c r="Q107" s="143" t="s">
        <v>140</v>
      </c>
      <c r="R107" s="143" t="s">
        <v>134</v>
      </c>
      <c r="S107" s="143">
        <v>9</v>
      </c>
      <c r="T107" s="143">
        <v>10</v>
      </c>
      <c r="U107" s="142">
        <v>11</v>
      </c>
      <c r="V107" s="142" t="s">
        <v>135</v>
      </c>
      <c r="W107" s="142" t="s">
        <v>136</v>
      </c>
      <c r="X107" s="142" t="s">
        <v>137</v>
      </c>
      <c r="Y107" s="142" t="s">
        <v>138</v>
      </c>
      <c r="Z107" s="142" t="s">
        <v>141</v>
      </c>
      <c r="AA107" s="142" t="s">
        <v>139</v>
      </c>
      <c r="AB107" s="142">
        <v>13</v>
      </c>
      <c r="AC107" s="142">
        <v>14</v>
      </c>
      <c r="AD107" s="144">
        <v>15</v>
      </c>
      <c r="AE107" s="139">
        <v>14</v>
      </c>
      <c r="AF107" s="139">
        <v>14</v>
      </c>
      <c r="AG107" s="151" t="s">
        <v>0</v>
      </c>
      <c r="AH107" s="151" t="s">
        <v>1</v>
      </c>
      <c r="AI107" s="152" t="s">
        <v>4</v>
      </c>
      <c r="AJ107" s="153"/>
      <c r="AK107" s="151"/>
      <c r="AL107" s="142">
        <v>1</v>
      </c>
      <c r="AM107" s="142">
        <v>2</v>
      </c>
      <c r="AN107" s="142">
        <v>3</v>
      </c>
      <c r="AO107" s="142" t="s">
        <v>96</v>
      </c>
      <c r="AP107" s="142" t="s">
        <v>97</v>
      </c>
      <c r="AQ107" s="142" t="s">
        <v>98</v>
      </c>
      <c r="AR107" s="142" t="s">
        <v>99</v>
      </c>
      <c r="AS107" s="142">
        <v>5</v>
      </c>
      <c r="AT107" s="142">
        <v>6</v>
      </c>
      <c r="AU107" s="142">
        <v>7</v>
      </c>
      <c r="AV107" s="142" t="s">
        <v>131</v>
      </c>
      <c r="AW107" s="142" t="s">
        <v>132</v>
      </c>
      <c r="AX107" s="142" t="s">
        <v>133</v>
      </c>
      <c r="AY107" s="143" t="s">
        <v>140</v>
      </c>
      <c r="AZ107" s="143" t="s">
        <v>134</v>
      </c>
      <c r="BA107" s="143">
        <v>9</v>
      </c>
      <c r="BB107" s="143">
        <v>10</v>
      </c>
      <c r="BC107" s="142">
        <v>11</v>
      </c>
      <c r="BD107" s="142" t="s">
        <v>135</v>
      </c>
      <c r="BE107" s="142" t="s">
        <v>136</v>
      </c>
      <c r="BF107" s="142" t="s">
        <v>137</v>
      </c>
      <c r="BG107" s="142" t="s">
        <v>138</v>
      </c>
      <c r="BH107" s="142" t="s">
        <v>141</v>
      </c>
      <c r="BI107" s="142" t="s">
        <v>139</v>
      </c>
      <c r="BJ107" s="142">
        <v>13</v>
      </c>
      <c r="BK107" s="142">
        <v>14</v>
      </c>
      <c r="BL107" s="144">
        <v>15</v>
      </c>
      <c r="BM107" s="151" t="s">
        <v>9</v>
      </c>
      <c r="BN107" s="151" t="s">
        <v>2</v>
      </c>
      <c r="BO107" s="152" t="s">
        <v>3</v>
      </c>
      <c r="BP107" s="152" t="s">
        <v>4</v>
      </c>
      <c r="BQ107" s="154" t="s">
        <v>10</v>
      </c>
      <c r="BR107" s="155" t="s">
        <v>11</v>
      </c>
    </row>
    <row r="108" spans="1:130" s="4" customFormat="1" ht="21.75" customHeight="1" thickTop="1" x14ac:dyDescent="0.25">
      <c r="A108" s="72"/>
      <c r="B108" s="71"/>
      <c r="C108" s="5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6"/>
      <c r="AG108" s="137">
        <f>SUM(D108:AF108)</f>
        <v>0</v>
      </c>
      <c r="AH108" s="137"/>
      <c r="AI108" s="138">
        <f t="shared" ref="AI108:AI109" si="32">SUM(AG108:AH108)</f>
        <v>0</v>
      </c>
      <c r="AJ108" s="135"/>
      <c r="AK108" s="135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>
        <f>SUM(AL108:BL108)</f>
        <v>0</v>
      </c>
      <c r="BN108" s="137"/>
      <c r="BO108" s="138">
        <f t="shared" ref="BO108:BO109" si="33">SUM(BM108:BN108)</f>
        <v>0</v>
      </c>
      <c r="BP108" s="138">
        <f>SUM(AI108)</f>
        <v>0</v>
      </c>
      <c r="BQ108" s="147">
        <f t="shared" ref="BQ108:BQ109" si="34">SUM(BO108:BP108)</f>
        <v>0</v>
      </c>
      <c r="BR108" s="160">
        <v>1</v>
      </c>
    </row>
    <row r="109" spans="1:130" s="11" customFormat="1" ht="23.25" customHeight="1" x14ac:dyDescent="0.25">
      <c r="A109" s="55"/>
      <c r="B109" s="58"/>
      <c r="C109" s="53"/>
      <c r="D109" s="22"/>
      <c r="E109" s="22"/>
      <c r="F109" s="22"/>
      <c r="G109" s="22"/>
      <c r="H109" s="22"/>
      <c r="I109" s="22"/>
      <c r="J109" s="22"/>
      <c r="K109" s="22"/>
      <c r="L109" s="133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133"/>
      <c r="Y109" s="22"/>
      <c r="Z109" s="22"/>
      <c r="AA109" s="22"/>
      <c r="AB109" s="22"/>
      <c r="AC109" s="22"/>
      <c r="AD109" s="22"/>
      <c r="AE109" s="22"/>
      <c r="AF109" s="23"/>
      <c r="AG109" s="21">
        <f>SUM(D109:AF109)</f>
        <v>0</v>
      </c>
      <c r="AH109" s="21"/>
      <c r="AI109" s="24">
        <f t="shared" si="32"/>
        <v>0</v>
      </c>
      <c r="AJ109" s="22"/>
      <c r="AK109" s="22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>
        <f>SUM(AL109:BL109)</f>
        <v>0</v>
      </c>
      <c r="BN109" s="21"/>
      <c r="BO109" s="24">
        <f t="shared" si="33"/>
        <v>0</v>
      </c>
      <c r="BP109" s="24">
        <f>SUM(AI109)</f>
        <v>0</v>
      </c>
      <c r="BQ109" s="27">
        <f t="shared" si="34"/>
        <v>0</v>
      </c>
      <c r="BR109" s="96">
        <v>2</v>
      </c>
      <c r="BS109" s="4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</row>
    <row r="110" spans="1:130" s="4" customFormat="1" ht="20.100000000000001" customHeight="1" thickBot="1" x14ac:dyDescent="0.3">
      <c r="A110" s="118"/>
      <c r="B110" s="112"/>
      <c r="C110" s="112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9"/>
      <c r="AG110" s="97">
        <f>SUM(D110:AF110)</f>
        <v>0</v>
      </c>
      <c r="AH110" s="97"/>
      <c r="AI110" s="100">
        <f>SUM(AG110:AH110)</f>
        <v>0</v>
      </c>
      <c r="AJ110" s="98"/>
      <c r="AK110" s="98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>
        <f>SUM(AL110:BL110)</f>
        <v>0</v>
      </c>
      <c r="BN110" s="97"/>
      <c r="BO110" s="100">
        <f>SUM(BM110:BN110)</f>
        <v>0</v>
      </c>
      <c r="BP110" s="100">
        <f t="shared" ref="BP110" si="35">SUM(AI110)</f>
        <v>0</v>
      </c>
      <c r="BQ110" s="101">
        <f>SUM(BO110:BP110)</f>
        <v>0</v>
      </c>
      <c r="BR110" s="102"/>
    </row>
    <row r="111" spans="1:130" s="4" customFormat="1" ht="20.100000000000001" customHeight="1" thickTop="1" x14ac:dyDescent="0.25">
      <c r="A111" s="18"/>
      <c r="B111" s="16"/>
      <c r="C111" s="16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29"/>
      <c r="AF111" s="29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33"/>
    </row>
    <row r="112" spans="1:130" s="4" customFormat="1" ht="44.25" customHeight="1" x14ac:dyDescent="0.25">
      <c r="A112" s="28"/>
      <c r="B112" s="12"/>
      <c r="C112" s="12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8"/>
      <c r="AH112" s="8"/>
      <c r="AI112" s="31"/>
      <c r="AJ112" s="8"/>
      <c r="AK112" s="8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8"/>
      <c r="BN112" s="8"/>
      <c r="BO112" s="31"/>
      <c r="BP112" s="31"/>
      <c r="BQ112" s="32"/>
      <c r="BR112" s="20"/>
    </row>
    <row r="113" spans="1:130" s="11" customFormat="1" ht="23.25" customHeight="1" x14ac:dyDescent="0.25">
      <c r="A113" s="8"/>
      <c r="B113" s="29"/>
      <c r="C113" s="29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4"/>
      <c r="AF113" s="5"/>
      <c r="AG113" s="10"/>
      <c r="AH113" s="10"/>
      <c r="AI113" s="13"/>
      <c r="AJ113" s="4"/>
      <c r="AK113" s="4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3"/>
      <c r="BP113" s="13"/>
      <c r="BQ113" s="17"/>
      <c r="BR113" s="20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</row>
    <row r="114" spans="1:130" s="9" customFormat="1" ht="78.75" customHeight="1" thickBot="1" x14ac:dyDescent="0.3">
      <c r="A114" s="18"/>
      <c r="B114" s="16"/>
      <c r="C114" s="16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4"/>
      <c r="AF114" s="5"/>
      <c r="AG114" s="10"/>
      <c r="AH114" s="10"/>
      <c r="AI114" s="13"/>
      <c r="AJ114" s="4"/>
      <c r="AK114" s="4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3"/>
      <c r="BP114" s="13"/>
      <c r="BQ114" s="17"/>
      <c r="BR114" s="14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</row>
    <row r="115" spans="1:130" s="4" customFormat="1" ht="20.100000000000001" customHeight="1" thickTop="1" x14ac:dyDescent="0.25">
      <c r="A115" s="18"/>
      <c r="B115" s="16"/>
      <c r="C115" s="16"/>
      <c r="AF115" s="5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Q115" s="14"/>
      <c r="BR115" s="14"/>
    </row>
    <row r="116" spans="1:130" s="4" customFormat="1" ht="20.100000000000001" customHeight="1" x14ac:dyDescent="0.25">
      <c r="A116" s="18"/>
      <c r="B116" s="14"/>
      <c r="C116" s="14"/>
      <c r="AF116" s="5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Q116" s="14"/>
      <c r="BR116" s="14"/>
    </row>
    <row r="117" spans="1:130" s="4" customFormat="1" ht="20.100000000000001" customHeight="1" x14ac:dyDescent="0.25">
      <c r="A117" s="18"/>
      <c r="B117" s="14"/>
      <c r="C117" s="14"/>
      <c r="AF117" s="5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Q117" s="14"/>
      <c r="BR117" s="14"/>
    </row>
    <row r="118" spans="1:130" s="4" customFormat="1" ht="20.100000000000001" customHeight="1" x14ac:dyDescent="0.25">
      <c r="A118" s="18"/>
      <c r="B118" s="14"/>
      <c r="C118" s="14"/>
      <c r="AF118" s="5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Q118" s="14"/>
      <c r="BR118" s="14"/>
    </row>
    <row r="119" spans="1:130" s="4" customFormat="1" ht="20.100000000000001" customHeight="1" x14ac:dyDescent="0.25">
      <c r="A119" s="18"/>
      <c r="B119" s="14"/>
      <c r="C119" s="14"/>
      <c r="AF119" s="5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Q119" s="14"/>
      <c r="BR119" s="14"/>
    </row>
    <row r="120" spans="1:130" s="4" customFormat="1" ht="20.100000000000001" customHeight="1" x14ac:dyDescent="0.25">
      <c r="A120" s="18"/>
      <c r="B120" s="14"/>
      <c r="C120" s="14"/>
      <c r="AF120" s="5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Q120" s="14"/>
      <c r="BR120" s="14"/>
    </row>
    <row r="121" spans="1:130" s="4" customFormat="1" ht="20.100000000000001" customHeight="1" x14ac:dyDescent="0.25">
      <c r="A121" s="18"/>
      <c r="B121" s="14"/>
      <c r="C121" s="14"/>
      <c r="AF121" s="5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Q121" s="14"/>
      <c r="BR121" s="14"/>
    </row>
    <row r="122" spans="1:130" s="4" customFormat="1" ht="20.100000000000001" customHeight="1" x14ac:dyDescent="0.25">
      <c r="A122" s="18"/>
      <c r="B122" s="14"/>
      <c r="C122" s="14"/>
      <c r="AF122" s="5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Q122" s="14"/>
      <c r="BR122" s="14"/>
    </row>
    <row r="123" spans="1:130" s="4" customFormat="1" ht="20.100000000000001" customHeight="1" x14ac:dyDescent="0.25">
      <c r="A123" s="18"/>
      <c r="B123" s="14"/>
      <c r="C123" s="14"/>
      <c r="AF123" s="5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Q123" s="14"/>
      <c r="BR123" s="14"/>
    </row>
    <row r="124" spans="1:130" s="4" customFormat="1" ht="20.100000000000001" customHeight="1" x14ac:dyDescent="0.25">
      <c r="A124" s="18"/>
      <c r="B124" s="14"/>
      <c r="C124" s="14"/>
      <c r="AF124" s="5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Q124" s="14"/>
      <c r="BR124" s="14"/>
    </row>
    <row r="125" spans="1:130" s="4" customFormat="1" ht="20.100000000000001" customHeight="1" x14ac:dyDescent="0.25">
      <c r="A125" s="18"/>
      <c r="B125" s="14"/>
      <c r="C125" s="14"/>
      <c r="AF125" s="5"/>
      <c r="BQ125" s="14"/>
      <c r="BR125" s="14"/>
    </row>
    <row r="126" spans="1:130" s="4" customFormat="1" ht="20.100000000000001" customHeight="1" x14ac:dyDescent="0.25">
      <c r="A126" s="18"/>
      <c r="B126" s="14"/>
      <c r="C126" s="14"/>
      <c r="AF126" s="5"/>
      <c r="BQ126" s="14"/>
      <c r="BR126" s="14"/>
    </row>
    <row r="127" spans="1:130" s="4" customFormat="1" ht="20.100000000000001" customHeight="1" x14ac:dyDescent="0.25">
      <c r="A127" s="18"/>
      <c r="B127" s="14"/>
      <c r="C127" s="14"/>
      <c r="AF127" s="5"/>
      <c r="BQ127" s="14"/>
      <c r="BR127" s="14"/>
    </row>
    <row r="128" spans="1:130" s="4" customFormat="1" ht="20.100000000000001" customHeight="1" x14ac:dyDescent="0.25">
      <c r="A128" s="18"/>
      <c r="B128" s="14"/>
      <c r="C128" s="14"/>
      <c r="AF128" s="5"/>
      <c r="BQ128" s="14"/>
      <c r="BR128" s="14"/>
    </row>
    <row r="129" spans="1:70" s="4" customFormat="1" ht="20.100000000000001" customHeight="1" x14ac:dyDescent="0.25">
      <c r="A129" s="18"/>
      <c r="B129" s="14"/>
      <c r="C129" s="14"/>
      <c r="AF129" s="5"/>
      <c r="BQ129" s="14"/>
      <c r="BR129" s="14"/>
    </row>
    <row r="130" spans="1:70" s="4" customFormat="1" ht="20.100000000000001" customHeight="1" x14ac:dyDescent="0.25">
      <c r="A130" s="18"/>
      <c r="B130" s="14"/>
      <c r="C130" s="14"/>
      <c r="AF130" s="5"/>
      <c r="BQ130" s="14"/>
      <c r="BR130" s="14"/>
    </row>
    <row r="131" spans="1:70" s="4" customFormat="1" ht="20.100000000000001" customHeight="1" x14ac:dyDescent="0.25">
      <c r="A131" s="18"/>
      <c r="B131" s="14"/>
      <c r="C131" s="14"/>
      <c r="AF131" s="5"/>
      <c r="BQ131" s="14"/>
      <c r="BR131" s="14"/>
    </row>
    <row r="132" spans="1:70" s="4" customFormat="1" ht="20.100000000000001" customHeight="1" x14ac:dyDescent="0.25">
      <c r="A132" s="18"/>
      <c r="B132" s="14"/>
      <c r="C132" s="14"/>
      <c r="AF132" s="5"/>
      <c r="BQ132" s="14"/>
      <c r="BR132" s="14"/>
    </row>
    <row r="133" spans="1:70" s="4" customFormat="1" ht="20.100000000000001" customHeight="1" x14ac:dyDescent="0.25">
      <c r="A133" s="18"/>
      <c r="B133" s="14"/>
      <c r="C133" s="14"/>
      <c r="AF133" s="5"/>
      <c r="BQ133" s="14"/>
      <c r="BR133" s="14"/>
    </row>
    <row r="134" spans="1:70" s="4" customFormat="1" ht="20.100000000000001" customHeight="1" x14ac:dyDescent="0.25">
      <c r="A134" s="18"/>
      <c r="B134" s="14"/>
      <c r="C134" s="14"/>
      <c r="AF134" s="5"/>
      <c r="BQ134" s="14"/>
      <c r="BR134" s="14"/>
    </row>
    <row r="135" spans="1:70" s="4" customFormat="1" ht="20.100000000000001" customHeight="1" x14ac:dyDescent="0.25">
      <c r="A135" s="18"/>
      <c r="B135" s="14"/>
      <c r="C135" s="14"/>
      <c r="AF135" s="5"/>
      <c r="BQ135" s="14"/>
      <c r="BR135" s="14"/>
    </row>
    <row r="136" spans="1:70" s="4" customFormat="1" ht="20.100000000000001" customHeight="1" x14ac:dyDescent="0.25">
      <c r="A136" s="18"/>
      <c r="B136" s="14"/>
      <c r="C136" s="14"/>
      <c r="AF136" s="5"/>
      <c r="BQ136" s="14"/>
      <c r="BR136" s="14"/>
    </row>
    <row r="137" spans="1:70" s="4" customFormat="1" ht="20.100000000000001" customHeight="1" x14ac:dyDescent="0.25">
      <c r="A137" s="18"/>
      <c r="B137" s="14"/>
      <c r="C137" s="14"/>
      <c r="AF137" s="5"/>
      <c r="BQ137" s="14"/>
      <c r="BR137" s="14"/>
    </row>
    <row r="138" spans="1:70" s="4" customFormat="1" ht="20.100000000000001" customHeight="1" x14ac:dyDescent="0.25">
      <c r="A138" s="18"/>
      <c r="B138" s="14"/>
      <c r="C138" s="14"/>
      <c r="AF138" s="5"/>
      <c r="BQ138" s="14"/>
      <c r="BR138" s="14"/>
    </row>
    <row r="139" spans="1:70" s="4" customFormat="1" x14ac:dyDescent="0.25">
      <c r="A139" s="18"/>
      <c r="B139" s="14"/>
      <c r="C139" s="14"/>
      <c r="AF139" s="5"/>
      <c r="BQ139" s="14"/>
      <c r="BR139" s="14"/>
    </row>
    <row r="140" spans="1:70" s="4" customFormat="1" x14ac:dyDescent="0.25">
      <c r="A140" s="18"/>
      <c r="B140" s="14"/>
      <c r="C140" s="14"/>
      <c r="AF140" s="5"/>
      <c r="BQ140" s="14"/>
      <c r="BR140" s="14"/>
    </row>
    <row r="141" spans="1:70" s="4" customFormat="1" x14ac:dyDescent="0.25">
      <c r="A141" s="18"/>
      <c r="B141" s="14"/>
      <c r="C141" s="14"/>
      <c r="AF141" s="5"/>
      <c r="BQ141" s="14"/>
      <c r="BR141" s="14"/>
    </row>
    <row r="142" spans="1:70" s="4" customFormat="1" x14ac:dyDescent="0.25">
      <c r="A142" s="18"/>
      <c r="B142" s="14"/>
      <c r="C142" s="14"/>
      <c r="AF142" s="5"/>
      <c r="BQ142" s="14"/>
      <c r="BR142" s="14"/>
    </row>
    <row r="143" spans="1:70" s="4" customFormat="1" x14ac:dyDescent="0.25">
      <c r="A143" s="18"/>
      <c r="B143" s="14"/>
      <c r="C143" s="14"/>
      <c r="AF143" s="5"/>
      <c r="BQ143" s="14"/>
      <c r="BR143" s="14"/>
    </row>
    <row r="144" spans="1:70" s="4" customFormat="1" x14ac:dyDescent="0.25">
      <c r="A144" s="18"/>
      <c r="B144" s="14"/>
      <c r="C144" s="14"/>
      <c r="AF144" s="5"/>
      <c r="BQ144" s="14"/>
      <c r="BR144" s="14"/>
    </row>
    <row r="145" spans="1:70" s="4" customFormat="1" x14ac:dyDescent="0.25">
      <c r="A145" s="18"/>
      <c r="B145" s="14"/>
      <c r="C145" s="14"/>
      <c r="AF145" s="5"/>
      <c r="BQ145" s="14"/>
      <c r="BR145" s="14"/>
    </row>
    <row r="146" spans="1:70" s="4" customFormat="1" x14ac:dyDescent="0.25">
      <c r="A146" s="18"/>
      <c r="B146" s="14"/>
      <c r="C146" s="14"/>
      <c r="AF146" s="5"/>
      <c r="BQ146" s="14"/>
      <c r="BR146" s="14"/>
    </row>
    <row r="147" spans="1:70" s="4" customFormat="1" x14ac:dyDescent="0.25">
      <c r="A147" s="18"/>
      <c r="B147" s="14"/>
      <c r="C147" s="14"/>
      <c r="AF147" s="5"/>
      <c r="BQ147" s="14"/>
      <c r="BR147" s="14"/>
    </row>
    <row r="148" spans="1:70" s="4" customFormat="1" x14ac:dyDescent="0.25">
      <c r="A148" s="18"/>
      <c r="B148" s="14"/>
      <c r="C148" s="14"/>
      <c r="AF148" s="5"/>
      <c r="BQ148" s="14"/>
      <c r="BR148" s="14"/>
    </row>
    <row r="149" spans="1:70" s="4" customFormat="1" x14ac:dyDescent="0.25">
      <c r="A149" s="18"/>
      <c r="B149" s="14"/>
      <c r="C149" s="14"/>
      <c r="AF149" s="5"/>
      <c r="BQ149" s="14"/>
      <c r="BR149" s="14"/>
    </row>
    <row r="150" spans="1:70" s="4" customFormat="1" x14ac:dyDescent="0.25">
      <c r="A150" s="18"/>
      <c r="B150" s="14"/>
      <c r="C150" s="14"/>
      <c r="AF150" s="5"/>
      <c r="BQ150" s="14"/>
      <c r="BR150" s="14"/>
    </row>
    <row r="151" spans="1:70" s="4" customFormat="1" x14ac:dyDescent="0.25">
      <c r="A151" s="18"/>
      <c r="B151" s="14"/>
      <c r="C151" s="14"/>
      <c r="AF151" s="5"/>
      <c r="BQ151" s="14"/>
      <c r="BR151" s="14"/>
    </row>
    <row r="152" spans="1:70" s="4" customFormat="1" x14ac:dyDescent="0.25">
      <c r="A152" s="18"/>
      <c r="B152" s="14"/>
      <c r="C152" s="14"/>
      <c r="AF152" s="5"/>
      <c r="BQ152" s="14"/>
      <c r="BR152" s="14"/>
    </row>
    <row r="153" spans="1:70" s="4" customFormat="1" x14ac:dyDescent="0.25">
      <c r="A153" s="18"/>
      <c r="B153" s="14"/>
      <c r="C153" s="14"/>
      <c r="AF153" s="5"/>
      <c r="BQ153" s="14"/>
      <c r="BR153" s="14"/>
    </row>
    <row r="154" spans="1:70" s="4" customFormat="1" x14ac:dyDescent="0.25">
      <c r="A154" s="18"/>
      <c r="B154" s="14"/>
      <c r="C154" s="14"/>
      <c r="AF154" s="5"/>
      <c r="BQ154" s="14"/>
      <c r="BR154" s="14"/>
    </row>
    <row r="155" spans="1:70" s="4" customFormat="1" x14ac:dyDescent="0.25">
      <c r="A155" s="18"/>
      <c r="B155" s="14"/>
      <c r="C155" s="14"/>
      <c r="AF155" s="5"/>
      <c r="BQ155" s="14"/>
      <c r="BR155" s="14"/>
    </row>
    <row r="156" spans="1:70" s="4" customFormat="1" x14ac:dyDescent="0.25">
      <c r="A156" s="18"/>
      <c r="B156" s="14"/>
      <c r="C156" s="14"/>
      <c r="AF156" s="5"/>
      <c r="BQ156" s="14"/>
      <c r="BR156" s="14"/>
    </row>
    <row r="157" spans="1:70" s="4" customFormat="1" x14ac:dyDescent="0.25">
      <c r="A157" s="18"/>
      <c r="B157" s="14"/>
      <c r="C157" s="14"/>
      <c r="AF157" s="5"/>
      <c r="BQ157" s="14"/>
      <c r="BR157" s="14"/>
    </row>
    <row r="158" spans="1:70" s="4" customFormat="1" x14ac:dyDescent="0.25">
      <c r="A158" s="18"/>
      <c r="B158" s="14"/>
      <c r="C158" s="14"/>
      <c r="AF158" s="5"/>
      <c r="BQ158" s="14"/>
      <c r="BR158" s="14"/>
    </row>
    <row r="159" spans="1:70" s="4" customFormat="1" x14ac:dyDescent="0.25">
      <c r="A159" s="18"/>
      <c r="B159" s="14"/>
      <c r="C159" s="14"/>
      <c r="AF159" s="5"/>
      <c r="BQ159" s="14"/>
      <c r="BR159" s="14"/>
    </row>
    <row r="160" spans="1:70" s="4" customFormat="1" x14ac:dyDescent="0.25">
      <c r="A160" s="18"/>
      <c r="B160" s="14"/>
      <c r="C160" s="14"/>
      <c r="AF160" s="5"/>
      <c r="BQ160" s="14"/>
      <c r="BR160" s="14"/>
    </row>
    <row r="161" spans="1:70" s="4" customFormat="1" x14ac:dyDescent="0.25">
      <c r="A161" s="18"/>
      <c r="B161" s="14"/>
      <c r="C161" s="14"/>
      <c r="AF161" s="5"/>
      <c r="BQ161" s="14"/>
      <c r="BR161" s="14"/>
    </row>
    <row r="162" spans="1:70" s="4" customFormat="1" x14ac:dyDescent="0.25">
      <c r="A162" s="18"/>
      <c r="B162" s="14"/>
      <c r="C162" s="14"/>
      <c r="AF162" s="5"/>
      <c r="BQ162" s="14"/>
      <c r="BR162" s="14"/>
    </row>
    <row r="163" spans="1:70" s="4" customFormat="1" x14ac:dyDescent="0.25">
      <c r="A163" s="18"/>
      <c r="B163" s="14"/>
      <c r="C163" s="14"/>
      <c r="AF163" s="5"/>
      <c r="BQ163" s="14"/>
      <c r="BR163" s="14"/>
    </row>
    <row r="164" spans="1:70" s="4" customFormat="1" x14ac:dyDescent="0.25">
      <c r="A164" s="18"/>
      <c r="B164" s="14"/>
      <c r="C164" s="14"/>
      <c r="AF164" s="5"/>
      <c r="BQ164" s="14"/>
      <c r="BR164" s="14"/>
    </row>
    <row r="165" spans="1:70" s="4" customFormat="1" x14ac:dyDescent="0.25">
      <c r="A165" s="18"/>
      <c r="B165" s="14"/>
      <c r="C165" s="14"/>
      <c r="AF165" s="5"/>
      <c r="BQ165" s="14"/>
      <c r="BR165" s="14"/>
    </row>
    <row r="166" spans="1:70" s="4" customFormat="1" x14ac:dyDescent="0.25">
      <c r="A166" s="18"/>
      <c r="B166" s="14"/>
      <c r="C166" s="14"/>
      <c r="AF166" s="5"/>
      <c r="BQ166" s="14"/>
      <c r="BR166" s="14"/>
    </row>
    <row r="167" spans="1:70" s="4" customFormat="1" x14ac:dyDescent="0.25">
      <c r="A167" s="18"/>
      <c r="B167" s="14"/>
      <c r="C167" s="14"/>
      <c r="AF167" s="5"/>
      <c r="BQ167" s="14"/>
      <c r="BR167" s="14"/>
    </row>
    <row r="168" spans="1:70" s="4" customFormat="1" x14ac:dyDescent="0.25">
      <c r="A168" s="18"/>
      <c r="B168" s="14"/>
      <c r="C168" s="14"/>
      <c r="AF168" s="5"/>
      <c r="BQ168" s="14"/>
      <c r="BR168" s="14"/>
    </row>
    <row r="169" spans="1:70" s="4" customFormat="1" x14ac:dyDescent="0.25">
      <c r="A169" s="18"/>
      <c r="B169" s="14"/>
      <c r="C169" s="14"/>
      <c r="AF169" s="5"/>
      <c r="BQ169" s="14"/>
      <c r="BR169" s="14"/>
    </row>
    <row r="170" spans="1:70" s="4" customFormat="1" x14ac:dyDescent="0.25">
      <c r="A170" s="18"/>
      <c r="B170" s="14"/>
      <c r="C170" s="14"/>
      <c r="AF170" s="5"/>
      <c r="BQ170" s="14"/>
      <c r="BR170" s="14"/>
    </row>
    <row r="171" spans="1:70" s="4" customFormat="1" x14ac:dyDescent="0.25">
      <c r="A171" s="18"/>
      <c r="B171" s="14"/>
      <c r="C171" s="14"/>
      <c r="AF171" s="5"/>
      <c r="BQ171" s="14"/>
      <c r="BR171" s="14"/>
    </row>
    <row r="172" spans="1:70" s="4" customFormat="1" x14ac:dyDescent="0.25">
      <c r="A172" s="18"/>
      <c r="B172" s="14"/>
      <c r="C172" s="14"/>
      <c r="AF172" s="5"/>
      <c r="BQ172" s="14"/>
      <c r="BR172" s="14"/>
    </row>
    <row r="173" spans="1:70" s="4" customFormat="1" x14ac:dyDescent="0.25">
      <c r="A173" s="18"/>
      <c r="B173" s="14"/>
      <c r="C173" s="14"/>
      <c r="AF173" s="5"/>
      <c r="BQ173" s="14"/>
      <c r="BR173" s="14"/>
    </row>
    <row r="174" spans="1:70" s="4" customFormat="1" x14ac:dyDescent="0.25">
      <c r="A174" s="18"/>
      <c r="B174" s="14"/>
      <c r="C174" s="14"/>
      <c r="AF174" s="5"/>
      <c r="BQ174" s="14"/>
      <c r="BR174" s="14"/>
    </row>
    <row r="175" spans="1:70" s="4" customFormat="1" x14ac:dyDescent="0.25">
      <c r="A175" s="18"/>
      <c r="B175" s="14"/>
      <c r="C175" s="14"/>
      <c r="AF175" s="5"/>
      <c r="BQ175" s="14"/>
      <c r="BR175" s="14"/>
    </row>
    <row r="176" spans="1:70" s="4" customFormat="1" x14ac:dyDescent="0.25">
      <c r="A176" s="18"/>
      <c r="B176" s="14"/>
      <c r="C176" s="14"/>
      <c r="AF176" s="5"/>
      <c r="BQ176" s="14"/>
      <c r="BR176" s="14"/>
    </row>
    <row r="177" spans="1:70" s="4" customFormat="1" x14ac:dyDescent="0.25">
      <c r="A177" s="18"/>
      <c r="B177" s="14"/>
      <c r="C177" s="14"/>
      <c r="AF177" s="5"/>
      <c r="BQ177" s="14"/>
      <c r="BR177" s="14"/>
    </row>
    <row r="178" spans="1:70" s="4" customFormat="1" x14ac:dyDescent="0.25">
      <c r="A178" s="18"/>
      <c r="B178" s="14"/>
      <c r="C178" s="14"/>
      <c r="AF178" s="5"/>
      <c r="BQ178" s="14"/>
      <c r="BR178" s="14"/>
    </row>
    <row r="179" spans="1:70" s="4" customFormat="1" x14ac:dyDescent="0.25">
      <c r="A179" s="18"/>
      <c r="B179" s="14"/>
      <c r="C179" s="14"/>
      <c r="AF179" s="5"/>
      <c r="BQ179" s="14"/>
      <c r="BR179" s="14"/>
    </row>
    <row r="180" spans="1:70" s="4" customFormat="1" x14ac:dyDescent="0.25">
      <c r="A180" s="18"/>
      <c r="B180" s="14"/>
      <c r="C180" s="14"/>
      <c r="AF180" s="5"/>
      <c r="BQ180" s="14"/>
      <c r="BR180" s="14"/>
    </row>
    <row r="181" spans="1:70" s="4" customFormat="1" x14ac:dyDescent="0.25">
      <c r="A181" s="18"/>
      <c r="B181" s="14"/>
      <c r="C181" s="14"/>
      <c r="AF181" s="5"/>
      <c r="BQ181" s="14"/>
      <c r="BR181" s="14"/>
    </row>
    <row r="182" spans="1:70" s="4" customFormat="1" x14ac:dyDescent="0.25">
      <c r="A182" s="18"/>
      <c r="B182" s="14"/>
      <c r="C182" s="14"/>
      <c r="AF182" s="5"/>
      <c r="BQ182" s="14"/>
      <c r="BR182" s="14"/>
    </row>
    <row r="183" spans="1:70" s="4" customFormat="1" x14ac:dyDescent="0.25">
      <c r="A183" s="18"/>
      <c r="B183" s="14"/>
      <c r="C183" s="14"/>
      <c r="AF183" s="5"/>
      <c r="BQ183" s="14"/>
      <c r="BR183" s="14"/>
    </row>
    <row r="184" spans="1:70" s="4" customFormat="1" x14ac:dyDescent="0.25">
      <c r="A184" s="18"/>
      <c r="B184" s="14"/>
      <c r="C184" s="14"/>
      <c r="AF184" s="5"/>
      <c r="BQ184" s="14"/>
      <c r="BR184" s="14"/>
    </row>
    <row r="185" spans="1:70" s="4" customFormat="1" x14ac:dyDescent="0.25">
      <c r="A185" s="18"/>
      <c r="B185" s="14"/>
      <c r="C185" s="14"/>
      <c r="AF185" s="5"/>
      <c r="BQ185" s="14"/>
      <c r="BR185" s="14"/>
    </row>
    <row r="186" spans="1:70" s="4" customFormat="1" x14ac:dyDescent="0.25">
      <c r="A186" s="18"/>
      <c r="B186" s="14"/>
      <c r="C186" s="14"/>
      <c r="AF186" s="5"/>
      <c r="BQ186" s="14"/>
      <c r="BR186" s="14"/>
    </row>
    <row r="187" spans="1:70" s="4" customFormat="1" x14ac:dyDescent="0.25">
      <c r="A187" s="18"/>
      <c r="B187" s="14"/>
      <c r="C187" s="14"/>
      <c r="AF187" s="5"/>
      <c r="BQ187" s="14"/>
      <c r="BR187" s="14"/>
    </row>
    <row r="188" spans="1:70" s="4" customFormat="1" x14ac:dyDescent="0.25">
      <c r="A188" s="18"/>
      <c r="B188" s="14"/>
      <c r="C188" s="14"/>
      <c r="AF188" s="5"/>
      <c r="BQ188" s="14"/>
      <c r="BR188" s="14"/>
    </row>
    <row r="189" spans="1:70" s="4" customFormat="1" x14ac:dyDescent="0.25">
      <c r="A189" s="18"/>
      <c r="B189" s="14"/>
      <c r="C189" s="14"/>
      <c r="AF189" s="5"/>
      <c r="BQ189" s="14"/>
      <c r="BR189" s="14"/>
    </row>
    <row r="190" spans="1:70" s="4" customFormat="1" x14ac:dyDescent="0.25">
      <c r="A190" s="18"/>
      <c r="B190" s="14"/>
      <c r="C190" s="14"/>
      <c r="AF190" s="5"/>
      <c r="BQ190" s="14"/>
      <c r="BR190" s="14"/>
    </row>
    <row r="191" spans="1:70" s="4" customFormat="1" x14ac:dyDescent="0.25">
      <c r="A191" s="18"/>
      <c r="B191" s="14"/>
      <c r="C191" s="14"/>
      <c r="AF191" s="5"/>
      <c r="BQ191" s="14"/>
      <c r="BR191" s="14"/>
    </row>
    <row r="192" spans="1:70" s="4" customFormat="1" x14ac:dyDescent="0.25">
      <c r="A192" s="18"/>
      <c r="B192" s="14"/>
      <c r="C192" s="14"/>
      <c r="AF192" s="5"/>
      <c r="BQ192" s="14"/>
      <c r="BR192" s="14"/>
    </row>
    <row r="193" spans="1:70" s="4" customFormat="1" x14ac:dyDescent="0.25">
      <c r="A193" s="18"/>
      <c r="B193" s="14"/>
      <c r="C193" s="14"/>
      <c r="AF193" s="5"/>
      <c r="BQ193" s="14"/>
      <c r="BR193" s="14"/>
    </row>
    <row r="194" spans="1:70" s="4" customFormat="1" x14ac:dyDescent="0.25">
      <c r="A194" s="18"/>
      <c r="B194" s="14"/>
      <c r="C194" s="14"/>
      <c r="AF194" s="5"/>
      <c r="BQ194" s="14"/>
      <c r="BR194" s="14"/>
    </row>
    <row r="195" spans="1:70" s="4" customFormat="1" x14ac:dyDescent="0.25">
      <c r="A195" s="18"/>
      <c r="B195" s="14"/>
      <c r="C195" s="14"/>
      <c r="AF195" s="5"/>
      <c r="BQ195" s="14"/>
      <c r="BR195" s="14"/>
    </row>
    <row r="196" spans="1:70" s="4" customFormat="1" x14ac:dyDescent="0.25">
      <c r="A196" s="18"/>
      <c r="B196" s="14"/>
      <c r="C196" s="14"/>
      <c r="AF196" s="5"/>
      <c r="BQ196" s="14"/>
      <c r="BR196" s="14"/>
    </row>
    <row r="197" spans="1:70" s="4" customFormat="1" x14ac:dyDescent="0.25">
      <c r="A197" s="18"/>
      <c r="B197" s="14"/>
      <c r="C197" s="14"/>
      <c r="AF197" s="5"/>
      <c r="BQ197" s="14"/>
      <c r="BR197" s="14"/>
    </row>
    <row r="198" spans="1:70" s="4" customFormat="1" x14ac:dyDescent="0.25">
      <c r="A198" s="18"/>
      <c r="B198" s="14"/>
      <c r="C198" s="14"/>
      <c r="AF198" s="5"/>
      <c r="BQ198" s="14"/>
      <c r="BR198" s="14"/>
    </row>
    <row r="199" spans="1:70" s="4" customFormat="1" x14ac:dyDescent="0.25">
      <c r="A199" s="18"/>
      <c r="B199" s="14"/>
      <c r="C199" s="14"/>
      <c r="AF199" s="5"/>
      <c r="BQ199" s="14"/>
      <c r="BR199" s="14"/>
    </row>
    <row r="200" spans="1:70" s="4" customFormat="1" x14ac:dyDescent="0.25">
      <c r="A200" s="18"/>
      <c r="B200" s="14"/>
      <c r="C200" s="14"/>
      <c r="AF200" s="5"/>
      <c r="BQ200" s="14"/>
      <c r="BR200" s="14"/>
    </row>
    <row r="201" spans="1:70" s="4" customFormat="1" x14ac:dyDescent="0.25">
      <c r="A201" s="18"/>
      <c r="B201" s="14"/>
      <c r="C201" s="14"/>
      <c r="AF201" s="5"/>
      <c r="BQ201" s="14"/>
      <c r="BR201" s="14"/>
    </row>
    <row r="202" spans="1:70" s="4" customFormat="1" x14ac:dyDescent="0.25">
      <c r="A202" s="18"/>
      <c r="B202" s="14"/>
      <c r="C202" s="14"/>
      <c r="AF202" s="5"/>
      <c r="BQ202" s="14"/>
      <c r="BR202" s="14"/>
    </row>
    <row r="203" spans="1:70" s="4" customFormat="1" x14ac:dyDescent="0.25">
      <c r="A203" s="18"/>
      <c r="B203" s="14"/>
      <c r="C203" s="14"/>
      <c r="AF203" s="5"/>
      <c r="BQ203" s="14"/>
      <c r="BR203" s="14"/>
    </row>
    <row r="204" spans="1:70" s="4" customFormat="1" x14ac:dyDescent="0.25">
      <c r="A204" s="18"/>
      <c r="B204" s="14"/>
      <c r="C204" s="14"/>
      <c r="AF204" s="5"/>
      <c r="BQ204" s="14"/>
      <c r="BR204" s="14"/>
    </row>
    <row r="205" spans="1:70" s="4" customFormat="1" x14ac:dyDescent="0.25">
      <c r="A205" s="18"/>
      <c r="B205" s="14"/>
      <c r="C205" s="14"/>
      <c r="AF205" s="5"/>
      <c r="BQ205" s="14"/>
      <c r="BR205" s="14"/>
    </row>
    <row r="206" spans="1:70" s="4" customFormat="1" x14ac:dyDescent="0.25">
      <c r="A206" s="18"/>
      <c r="B206" s="14"/>
      <c r="C206" s="14"/>
      <c r="AF206" s="5"/>
      <c r="BQ206" s="14"/>
      <c r="BR206" s="14"/>
    </row>
    <row r="207" spans="1:70" s="4" customFormat="1" x14ac:dyDescent="0.25">
      <c r="A207" s="18"/>
      <c r="B207" s="14"/>
      <c r="C207" s="14"/>
      <c r="AF207" s="5"/>
      <c r="BQ207" s="14"/>
      <c r="BR207" s="14"/>
    </row>
    <row r="208" spans="1:70" s="4" customFormat="1" x14ac:dyDescent="0.25">
      <c r="A208" s="18"/>
      <c r="B208" s="14"/>
      <c r="C208" s="14"/>
      <c r="AF208" s="5"/>
      <c r="BQ208" s="14"/>
      <c r="BR208" s="14"/>
    </row>
    <row r="209" spans="1:70" s="4" customFormat="1" x14ac:dyDescent="0.25">
      <c r="A209" s="18"/>
      <c r="B209" s="14"/>
      <c r="C209" s="14"/>
      <c r="AF209" s="5"/>
      <c r="BQ209" s="14"/>
      <c r="BR209" s="14"/>
    </row>
    <row r="210" spans="1:70" s="4" customFormat="1" x14ac:dyDescent="0.25">
      <c r="A210" s="18"/>
      <c r="B210" s="14"/>
      <c r="C210" s="14"/>
      <c r="AF210" s="5"/>
      <c r="BQ210" s="14"/>
      <c r="BR210" s="14"/>
    </row>
    <row r="211" spans="1:70" s="4" customFormat="1" x14ac:dyDescent="0.25">
      <c r="A211" s="18"/>
      <c r="B211" s="14"/>
      <c r="C211" s="14"/>
      <c r="AF211" s="5"/>
      <c r="BQ211" s="14"/>
      <c r="BR211" s="14"/>
    </row>
    <row r="212" spans="1:70" s="4" customFormat="1" x14ac:dyDescent="0.25">
      <c r="A212" s="18"/>
      <c r="B212" s="14"/>
      <c r="C212" s="14"/>
      <c r="AF212" s="5"/>
      <c r="BQ212" s="14"/>
      <c r="BR212" s="14"/>
    </row>
    <row r="213" spans="1:70" s="4" customFormat="1" x14ac:dyDescent="0.25">
      <c r="A213" s="18"/>
      <c r="B213" s="14"/>
      <c r="C213" s="14"/>
      <c r="AF213" s="5"/>
      <c r="BQ213" s="14"/>
      <c r="BR213" s="14"/>
    </row>
    <row r="214" spans="1:70" s="4" customFormat="1" x14ac:dyDescent="0.25">
      <c r="A214" s="18"/>
      <c r="B214" s="14"/>
      <c r="C214" s="14"/>
      <c r="AF214" s="5"/>
      <c r="BQ214" s="14"/>
      <c r="BR214" s="14"/>
    </row>
    <row r="215" spans="1:70" s="4" customFormat="1" x14ac:dyDescent="0.25">
      <c r="A215" s="18"/>
      <c r="B215" s="14"/>
      <c r="C215" s="14"/>
      <c r="AF215" s="5"/>
      <c r="BQ215" s="14"/>
      <c r="BR215" s="14"/>
    </row>
    <row r="216" spans="1:70" s="4" customFormat="1" x14ac:dyDescent="0.25">
      <c r="A216" s="18"/>
      <c r="B216" s="14"/>
      <c r="C216" s="14"/>
      <c r="AF216" s="5"/>
      <c r="BQ216" s="14"/>
      <c r="BR216" s="14"/>
    </row>
    <row r="217" spans="1:70" s="4" customFormat="1" x14ac:dyDescent="0.25">
      <c r="A217" s="18"/>
      <c r="B217" s="14"/>
      <c r="C217" s="14"/>
      <c r="AF217" s="5"/>
      <c r="BQ217" s="14"/>
      <c r="BR217" s="14"/>
    </row>
    <row r="218" spans="1:70" s="4" customFormat="1" x14ac:dyDescent="0.25">
      <c r="A218" s="18"/>
      <c r="B218" s="14"/>
      <c r="C218" s="14"/>
      <c r="AF218" s="5"/>
      <c r="BQ218" s="14"/>
      <c r="BR218" s="14"/>
    </row>
    <row r="219" spans="1:70" s="4" customFormat="1" x14ac:dyDescent="0.25">
      <c r="A219" s="18"/>
      <c r="B219" s="14"/>
      <c r="C219" s="14"/>
      <c r="AF219" s="5"/>
      <c r="BQ219" s="14"/>
      <c r="BR219" s="14"/>
    </row>
    <row r="220" spans="1:70" s="4" customFormat="1" x14ac:dyDescent="0.25">
      <c r="A220" s="18"/>
      <c r="B220" s="14"/>
      <c r="C220" s="14"/>
      <c r="AF220" s="5"/>
      <c r="BQ220" s="14"/>
      <c r="BR220" s="14"/>
    </row>
    <row r="221" spans="1:70" s="4" customFormat="1" x14ac:dyDescent="0.25">
      <c r="A221" s="18"/>
      <c r="B221" s="14"/>
      <c r="C221" s="14"/>
      <c r="AF221" s="5"/>
      <c r="BQ221" s="14"/>
      <c r="BR221" s="14"/>
    </row>
    <row r="222" spans="1:70" s="4" customFormat="1" x14ac:dyDescent="0.25">
      <c r="A222" s="18"/>
      <c r="B222" s="14"/>
      <c r="C222" s="14"/>
      <c r="AF222" s="5"/>
      <c r="BQ222" s="14"/>
      <c r="BR222" s="14"/>
    </row>
    <row r="223" spans="1:70" s="4" customFormat="1" x14ac:dyDescent="0.25">
      <c r="A223" s="18"/>
      <c r="B223" s="14"/>
      <c r="C223" s="14"/>
      <c r="AF223" s="5"/>
      <c r="BQ223" s="14"/>
      <c r="BR223" s="14"/>
    </row>
    <row r="224" spans="1:70" s="4" customFormat="1" x14ac:dyDescent="0.25">
      <c r="A224" s="18"/>
      <c r="B224" s="14"/>
      <c r="C224" s="14"/>
      <c r="AF224" s="5"/>
      <c r="BQ224" s="14"/>
      <c r="BR224" s="14"/>
    </row>
    <row r="225" spans="1:70" s="4" customFormat="1" x14ac:dyDescent="0.25">
      <c r="A225" s="18"/>
      <c r="B225" s="14"/>
      <c r="C225" s="14"/>
      <c r="AF225" s="5"/>
      <c r="BQ225" s="14"/>
      <c r="BR225" s="14"/>
    </row>
    <row r="226" spans="1:70" s="4" customFormat="1" x14ac:dyDescent="0.25">
      <c r="A226" s="18"/>
      <c r="B226" s="14"/>
      <c r="C226" s="14"/>
      <c r="AF226" s="5"/>
      <c r="BQ226" s="14"/>
      <c r="BR226" s="14"/>
    </row>
    <row r="227" spans="1:70" s="4" customFormat="1" x14ac:dyDescent="0.25">
      <c r="A227" s="18"/>
      <c r="B227" s="14"/>
      <c r="C227" s="14"/>
      <c r="AF227" s="5"/>
      <c r="BQ227" s="14"/>
      <c r="BR227" s="14"/>
    </row>
    <row r="228" spans="1:70" s="4" customFormat="1" x14ac:dyDescent="0.25">
      <c r="A228" s="18"/>
      <c r="B228" s="14"/>
      <c r="C228" s="14"/>
      <c r="AF228" s="5"/>
      <c r="BQ228" s="14"/>
      <c r="BR228" s="14"/>
    </row>
    <row r="229" spans="1:70" s="4" customFormat="1" x14ac:dyDescent="0.25">
      <c r="A229" s="18"/>
      <c r="B229" s="14"/>
      <c r="C229" s="14"/>
      <c r="AF229" s="5"/>
      <c r="BQ229" s="14"/>
      <c r="BR229" s="14"/>
    </row>
    <row r="230" spans="1:70" s="4" customFormat="1" x14ac:dyDescent="0.25">
      <c r="A230" s="18"/>
      <c r="B230" s="14"/>
      <c r="C230" s="14"/>
      <c r="AF230" s="5"/>
      <c r="BQ230" s="14"/>
      <c r="BR230" s="14"/>
    </row>
    <row r="231" spans="1:70" s="4" customFormat="1" x14ac:dyDescent="0.25">
      <c r="A231" s="18"/>
      <c r="B231" s="14"/>
      <c r="C231" s="14"/>
      <c r="AF231" s="5"/>
      <c r="BQ231" s="14"/>
      <c r="BR231" s="14"/>
    </row>
    <row r="232" spans="1:70" s="4" customFormat="1" x14ac:dyDescent="0.25">
      <c r="A232" s="18"/>
      <c r="B232" s="14"/>
      <c r="C232" s="14"/>
      <c r="AF232" s="5"/>
      <c r="BQ232" s="14"/>
      <c r="BR232" s="14"/>
    </row>
    <row r="233" spans="1:70" s="4" customFormat="1" x14ac:dyDescent="0.25">
      <c r="A233" s="18"/>
      <c r="B233" s="14"/>
      <c r="C233" s="14"/>
      <c r="AF233" s="5"/>
      <c r="BQ233" s="14"/>
      <c r="BR233" s="14"/>
    </row>
    <row r="234" spans="1:70" s="4" customFormat="1" x14ac:dyDescent="0.25">
      <c r="A234" s="18"/>
      <c r="B234" s="14"/>
      <c r="C234" s="14"/>
      <c r="AF234" s="5"/>
      <c r="BQ234" s="14"/>
      <c r="BR234" s="14"/>
    </row>
    <row r="235" spans="1:70" s="4" customFormat="1" x14ac:dyDescent="0.25">
      <c r="A235" s="18"/>
      <c r="B235" s="14"/>
      <c r="C235" s="14"/>
      <c r="AF235" s="5"/>
      <c r="BQ235" s="14"/>
      <c r="BR235" s="14"/>
    </row>
    <row r="236" spans="1:70" s="4" customFormat="1" x14ac:dyDescent="0.25">
      <c r="A236" s="18"/>
      <c r="B236" s="14"/>
      <c r="C236" s="14"/>
      <c r="AF236" s="5"/>
      <c r="BQ236" s="14"/>
      <c r="BR236" s="14"/>
    </row>
    <row r="237" spans="1:70" s="4" customFormat="1" x14ac:dyDescent="0.25">
      <c r="A237" s="18"/>
      <c r="B237" s="14"/>
      <c r="C237" s="14"/>
      <c r="AF237" s="5"/>
      <c r="BQ237" s="14"/>
      <c r="BR237" s="14"/>
    </row>
    <row r="238" spans="1:70" s="4" customFormat="1" x14ac:dyDescent="0.25">
      <c r="A238" s="18"/>
      <c r="B238" s="14"/>
      <c r="C238" s="14"/>
      <c r="AF238" s="5"/>
      <c r="BQ238" s="14"/>
      <c r="BR238" s="14"/>
    </row>
    <row r="239" spans="1:70" s="4" customFormat="1" x14ac:dyDescent="0.25">
      <c r="A239" s="18"/>
      <c r="B239" s="14"/>
      <c r="C239" s="14"/>
      <c r="AF239" s="5"/>
      <c r="BQ239" s="14"/>
      <c r="BR239" s="14"/>
    </row>
    <row r="240" spans="1:70" s="4" customFormat="1" x14ac:dyDescent="0.25">
      <c r="A240" s="18"/>
      <c r="B240" s="14"/>
      <c r="C240" s="14"/>
      <c r="AF240" s="5"/>
      <c r="BQ240" s="14"/>
      <c r="BR240" s="14"/>
    </row>
    <row r="241" spans="1:70" s="4" customFormat="1" x14ac:dyDescent="0.25">
      <c r="A241" s="18"/>
      <c r="B241" s="14"/>
      <c r="C241" s="14"/>
      <c r="AF241" s="5"/>
      <c r="BQ241" s="14"/>
      <c r="BR241" s="14"/>
    </row>
    <row r="242" spans="1:70" s="4" customFormat="1" x14ac:dyDescent="0.25">
      <c r="A242" s="18"/>
      <c r="B242" s="14"/>
      <c r="C242" s="14"/>
      <c r="AF242" s="5"/>
      <c r="BQ242" s="14"/>
      <c r="BR242" s="14"/>
    </row>
    <row r="243" spans="1:70" s="4" customFormat="1" x14ac:dyDescent="0.25">
      <c r="A243" s="18"/>
      <c r="B243" s="14"/>
      <c r="C243" s="14"/>
      <c r="AF243" s="5"/>
      <c r="BQ243" s="14"/>
      <c r="BR243" s="14"/>
    </row>
    <row r="244" spans="1:70" s="4" customFormat="1" x14ac:dyDescent="0.25">
      <c r="A244" s="18"/>
      <c r="B244" s="14"/>
      <c r="C244" s="14"/>
      <c r="AF244" s="5"/>
      <c r="BQ244" s="14"/>
      <c r="BR244" s="14"/>
    </row>
    <row r="245" spans="1:70" s="4" customFormat="1" x14ac:dyDescent="0.25">
      <c r="A245" s="18"/>
      <c r="B245" s="14"/>
      <c r="C245" s="14"/>
      <c r="AF245" s="5"/>
      <c r="BQ245" s="14"/>
      <c r="BR245" s="14"/>
    </row>
    <row r="246" spans="1:70" s="4" customFormat="1" x14ac:dyDescent="0.25">
      <c r="A246" s="18"/>
      <c r="B246" s="14"/>
      <c r="C246" s="14"/>
      <c r="AF246" s="5"/>
      <c r="BQ246" s="14"/>
      <c r="BR246" s="14"/>
    </row>
    <row r="247" spans="1:70" s="4" customFormat="1" x14ac:dyDescent="0.25">
      <c r="A247" s="18"/>
      <c r="B247" s="14"/>
      <c r="C247" s="14"/>
      <c r="AF247" s="5"/>
      <c r="BQ247" s="14"/>
      <c r="BR247" s="14"/>
    </row>
    <row r="248" spans="1:70" s="4" customFormat="1" x14ac:dyDescent="0.25">
      <c r="A248" s="18"/>
      <c r="B248" s="14"/>
      <c r="C248" s="14"/>
      <c r="AF248" s="5"/>
      <c r="BQ248" s="14"/>
      <c r="BR248" s="14"/>
    </row>
    <row r="249" spans="1:70" s="4" customFormat="1" x14ac:dyDescent="0.25">
      <c r="A249" s="18"/>
      <c r="B249" s="14"/>
      <c r="C249" s="14"/>
      <c r="AF249" s="5"/>
      <c r="BQ249" s="14"/>
      <c r="BR249" s="14"/>
    </row>
    <row r="250" spans="1:70" s="4" customFormat="1" x14ac:dyDescent="0.25">
      <c r="A250" s="18"/>
      <c r="B250" s="14"/>
      <c r="C250" s="14"/>
      <c r="AF250" s="5"/>
      <c r="BQ250" s="14"/>
      <c r="BR250" s="14"/>
    </row>
    <row r="251" spans="1:70" s="4" customFormat="1" x14ac:dyDescent="0.25">
      <c r="A251" s="18"/>
      <c r="B251" s="14"/>
      <c r="C251" s="14"/>
      <c r="AF251" s="5"/>
      <c r="BQ251" s="14"/>
      <c r="BR251" s="14"/>
    </row>
    <row r="252" spans="1:70" s="4" customFormat="1" x14ac:dyDescent="0.25">
      <c r="A252" s="18"/>
      <c r="B252" s="14"/>
      <c r="C252" s="14"/>
      <c r="AF252" s="5"/>
      <c r="BQ252" s="14"/>
      <c r="BR252" s="14"/>
    </row>
    <row r="253" spans="1:70" s="4" customFormat="1" x14ac:dyDescent="0.25">
      <c r="A253" s="18"/>
      <c r="B253" s="14"/>
      <c r="C253" s="14"/>
      <c r="AF253" s="5"/>
      <c r="BQ253" s="14"/>
      <c r="BR253" s="14"/>
    </row>
    <row r="254" spans="1:70" s="4" customFormat="1" x14ac:dyDescent="0.25">
      <c r="A254" s="18"/>
      <c r="B254" s="14"/>
      <c r="C254" s="14"/>
      <c r="AF254" s="5"/>
      <c r="BQ254" s="14"/>
      <c r="BR254" s="14"/>
    </row>
    <row r="255" spans="1:70" s="4" customFormat="1" x14ac:dyDescent="0.25">
      <c r="A255" s="18"/>
      <c r="B255" s="14"/>
      <c r="C255" s="14"/>
      <c r="AF255" s="5"/>
      <c r="BQ255" s="14"/>
      <c r="BR255" s="14"/>
    </row>
    <row r="256" spans="1:70" s="4" customFormat="1" x14ac:dyDescent="0.25">
      <c r="A256" s="18"/>
      <c r="B256" s="14"/>
      <c r="C256" s="14"/>
      <c r="AF256" s="5"/>
      <c r="BQ256" s="14"/>
      <c r="BR256" s="14"/>
    </row>
    <row r="257" spans="1:70" s="4" customFormat="1" x14ac:dyDescent="0.25">
      <c r="A257" s="18"/>
      <c r="B257" s="14"/>
      <c r="C257" s="14"/>
      <c r="AF257" s="5"/>
      <c r="BQ257" s="14"/>
      <c r="BR257" s="14"/>
    </row>
    <row r="258" spans="1:70" s="4" customFormat="1" x14ac:dyDescent="0.25">
      <c r="A258" s="18"/>
      <c r="B258" s="14"/>
      <c r="C258" s="14"/>
      <c r="AF258" s="5"/>
      <c r="BQ258" s="14"/>
      <c r="BR258" s="14"/>
    </row>
    <row r="259" spans="1:70" s="4" customFormat="1" x14ac:dyDescent="0.25">
      <c r="A259" s="18"/>
      <c r="B259" s="14"/>
      <c r="C259" s="14"/>
      <c r="AF259" s="5"/>
      <c r="BQ259" s="14"/>
      <c r="BR259" s="14"/>
    </row>
    <row r="260" spans="1:70" s="4" customFormat="1" x14ac:dyDescent="0.25">
      <c r="A260" s="18"/>
      <c r="B260" s="14"/>
      <c r="C260" s="14"/>
      <c r="AF260" s="5"/>
      <c r="BQ260" s="14"/>
      <c r="BR260" s="14"/>
    </row>
    <row r="261" spans="1:70" s="4" customFormat="1" x14ac:dyDescent="0.25">
      <c r="A261" s="18"/>
      <c r="B261" s="14"/>
      <c r="C261" s="14"/>
      <c r="AF261" s="5"/>
      <c r="BQ261" s="14"/>
      <c r="BR261" s="14"/>
    </row>
    <row r="262" spans="1:70" s="4" customFormat="1" x14ac:dyDescent="0.25">
      <c r="A262" s="18"/>
      <c r="B262" s="14"/>
      <c r="C262" s="14"/>
      <c r="AF262" s="5"/>
      <c r="BQ262" s="14"/>
      <c r="BR262" s="14"/>
    </row>
    <row r="263" spans="1:70" s="4" customFormat="1" x14ac:dyDescent="0.25">
      <c r="A263" s="18"/>
      <c r="B263" s="14"/>
      <c r="C263" s="14"/>
      <c r="AF263" s="5"/>
      <c r="BQ263" s="14"/>
      <c r="BR263" s="14"/>
    </row>
    <row r="264" spans="1:70" s="4" customFormat="1" x14ac:dyDescent="0.25">
      <c r="A264" s="18"/>
      <c r="B264" s="14"/>
      <c r="C264" s="14"/>
      <c r="AF264" s="5"/>
      <c r="BQ264" s="14"/>
      <c r="BR264" s="14"/>
    </row>
    <row r="265" spans="1:70" s="4" customFormat="1" x14ac:dyDescent="0.25">
      <c r="A265" s="18"/>
      <c r="B265" s="14"/>
      <c r="C265" s="14"/>
      <c r="AF265" s="5"/>
      <c r="BQ265" s="14"/>
      <c r="BR265" s="14"/>
    </row>
    <row r="266" spans="1:70" s="4" customFormat="1" x14ac:dyDescent="0.25">
      <c r="A266" s="18"/>
      <c r="B266" s="14"/>
      <c r="C266" s="14"/>
      <c r="AF266" s="5"/>
      <c r="BQ266" s="14"/>
      <c r="BR266" s="14"/>
    </row>
    <row r="267" spans="1:70" s="4" customFormat="1" x14ac:dyDescent="0.25">
      <c r="A267" s="18"/>
      <c r="B267" s="14"/>
      <c r="C267" s="14"/>
      <c r="AF267" s="5"/>
      <c r="BQ267" s="14"/>
      <c r="BR267" s="14"/>
    </row>
    <row r="268" spans="1:70" s="4" customFormat="1" x14ac:dyDescent="0.25">
      <c r="A268" s="18"/>
      <c r="B268" s="14"/>
      <c r="C268" s="14"/>
      <c r="AF268" s="5"/>
      <c r="BQ268" s="14"/>
      <c r="BR268" s="14"/>
    </row>
    <row r="269" spans="1:70" s="4" customFormat="1" x14ac:dyDescent="0.25">
      <c r="A269" s="18"/>
      <c r="B269" s="14"/>
      <c r="C269" s="14"/>
      <c r="AF269" s="5"/>
      <c r="BQ269" s="14"/>
      <c r="BR269" s="14"/>
    </row>
    <row r="270" spans="1:70" s="4" customFormat="1" x14ac:dyDescent="0.25">
      <c r="A270" s="18"/>
      <c r="B270" s="14"/>
      <c r="C270" s="14"/>
      <c r="AF270" s="5"/>
      <c r="BQ270" s="14"/>
      <c r="BR270" s="14"/>
    </row>
    <row r="271" spans="1:70" s="4" customFormat="1" x14ac:dyDescent="0.25">
      <c r="A271" s="18"/>
      <c r="B271" s="14"/>
      <c r="C271" s="14"/>
      <c r="AF271" s="5"/>
      <c r="BQ271" s="14"/>
      <c r="BR271" s="14"/>
    </row>
    <row r="272" spans="1:70" s="4" customFormat="1" x14ac:dyDescent="0.25">
      <c r="A272" s="18"/>
      <c r="B272" s="14"/>
      <c r="C272" s="14"/>
      <c r="AF272" s="5"/>
      <c r="BQ272" s="14"/>
      <c r="BR272" s="14"/>
    </row>
    <row r="273" spans="1:70" s="4" customFormat="1" x14ac:dyDescent="0.25">
      <c r="A273" s="18"/>
      <c r="B273" s="14"/>
      <c r="C273" s="14"/>
      <c r="AF273" s="5"/>
      <c r="BQ273" s="14"/>
      <c r="BR273" s="14"/>
    </row>
    <row r="274" spans="1:70" s="4" customFormat="1" x14ac:dyDescent="0.25">
      <c r="A274" s="18"/>
      <c r="B274" s="14"/>
      <c r="C274" s="14"/>
      <c r="AF274" s="5"/>
      <c r="BQ274" s="14"/>
      <c r="BR274" s="14"/>
    </row>
    <row r="275" spans="1:70" s="4" customFormat="1" x14ac:dyDescent="0.25">
      <c r="A275" s="18"/>
      <c r="B275" s="14"/>
      <c r="C275" s="14"/>
      <c r="AF275" s="5"/>
      <c r="BQ275" s="14"/>
      <c r="BR275" s="14"/>
    </row>
    <row r="276" spans="1:70" s="4" customFormat="1" x14ac:dyDescent="0.25">
      <c r="A276" s="18"/>
      <c r="B276" s="14"/>
      <c r="C276" s="14"/>
      <c r="AF276" s="5"/>
      <c r="BQ276" s="14"/>
      <c r="BR276" s="14"/>
    </row>
    <row r="277" spans="1:70" s="4" customFormat="1" x14ac:dyDescent="0.25">
      <c r="A277" s="18"/>
      <c r="B277" s="14"/>
      <c r="C277" s="14"/>
      <c r="AF277" s="5"/>
      <c r="BQ277" s="14"/>
      <c r="BR277" s="14"/>
    </row>
    <row r="278" spans="1:70" s="4" customFormat="1" x14ac:dyDescent="0.25">
      <c r="A278" s="18"/>
      <c r="B278" s="14"/>
      <c r="C278" s="14"/>
      <c r="AF278" s="5"/>
      <c r="BQ278" s="14"/>
      <c r="BR278" s="14"/>
    </row>
    <row r="279" spans="1:70" s="4" customFormat="1" x14ac:dyDescent="0.25">
      <c r="A279" s="18"/>
      <c r="B279" s="14"/>
      <c r="C279" s="14"/>
      <c r="AF279" s="5"/>
      <c r="BQ279" s="14"/>
      <c r="BR279" s="14"/>
    </row>
    <row r="280" spans="1:70" s="4" customFormat="1" x14ac:dyDescent="0.25">
      <c r="A280" s="18"/>
      <c r="B280" s="14"/>
      <c r="C280" s="14"/>
      <c r="AF280" s="5"/>
      <c r="BQ280" s="14"/>
      <c r="BR280" s="14"/>
    </row>
    <row r="281" spans="1:70" s="4" customFormat="1" x14ac:dyDescent="0.25">
      <c r="A281" s="18"/>
      <c r="B281" s="14"/>
      <c r="C281" s="14"/>
      <c r="AF281" s="5"/>
      <c r="BQ281" s="14"/>
      <c r="BR281" s="14"/>
    </row>
    <row r="282" spans="1:70" s="4" customFormat="1" x14ac:dyDescent="0.25">
      <c r="A282" s="18"/>
      <c r="B282" s="14"/>
      <c r="C282" s="14"/>
      <c r="AF282" s="5"/>
      <c r="BQ282" s="14"/>
      <c r="BR282" s="14"/>
    </row>
    <row r="283" spans="1:70" s="4" customFormat="1" x14ac:dyDescent="0.25">
      <c r="A283" s="18"/>
      <c r="B283" s="14"/>
      <c r="C283" s="14"/>
      <c r="AF283" s="5"/>
      <c r="BQ283" s="14"/>
      <c r="BR283" s="14"/>
    </row>
    <row r="284" spans="1:70" s="4" customFormat="1" x14ac:dyDescent="0.25">
      <c r="A284" s="18"/>
      <c r="B284" s="14"/>
      <c r="C284" s="14"/>
      <c r="AF284" s="5"/>
      <c r="BQ284" s="14"/>
      <c r="BR284" s="14"/>
    </row>
    <row r="285" spans="1:70" s="4" customFormat="1" x14ac:dyDescent="0.25">
      <c r="A285" s="18"/>
      <c r="B285" s="14"/>
      <c r="C285" s="14"/>
      <c r="AF285" s="5"/>
      <c r="BQ285" s="14"/>
      <c r="BR285" s="14"/>
    </row>
    <row r="286" spans="1:70" s="4" customFormat="1" x14ac:dyDescent="0.25">
      <c r="A286" s="18"/>
      <c r="B286" s="14"/>
      <c r="C286" s="14"/>
      <c r="AF286" s="5"/>
      <c r="BQ286" s="14"/>
      <c r="BR286" s="14"/>
    </row>
    <row r="287" spans="1:70" s="4" customFormat="1" x14ac:dyDescent="0.25">
      <c r="A287" s="18"/>
      <c r="B287" s="14"/>
      <c r="C287" s="14"/>
      <c r="AF287" s="5"/>
      <c r="BQ287" s="14"/>
      <c r="BR287" s="14"/>
    </row>
    <row r="288" spans="1:70" s="4" customFormat="1" x14ac:dyDescent="0.25">
      <c r="A288" s="18"/>
      <c r="B288" s="14"/>
      <c r="C288" s="14"/>
      <c r="AF288" s="5"/>
      <c r="BQ288" s="14"/>
      <c r="BR288" s="14"/>
    </row>
    <row r="289" spans="1:70" s="4" customFormat="1" x14ac:dyDescent="0.25">
      <c r="A289" s="18"/>
      <c r="B289" s="14"/>
      <c r="C289" s="14"/>
      <c r="AF289" s="5"/>
      <c r="BQ289" s="14"/>
      <c r="BR289" s="14"/>
    </row>
    <row r="290" spans="1:70" s="4" customFormat="1" x14ac:dyDescent="0.25">
      <c r="A290" s="18"/>
      <c r="B290" s="14"/>
      <c r="C290" s="14"/>
      <c r="AF290" s="5"/>
      <c r="BQ290" s="14"/>
      <c r="BR290" s="14"/>
    </row>
    <row r="291" spans="1:70" s="4" customFormat="1" x14ac:dyDescent="0.25">
      <c r="A291" s="18"/>
      <c r="B291" s="14"/>
      <c r="C291" s="14"/>
      <c r="AF291" s="5"/>
      <c r="BQ291" s="14"/>
      <c r="BR291" s="14"/>
    </row>
    <row r="292" spans="1:70" s="4" customFormat="1" x14ac:dyDescent="0.25">
      <c r="A292" s="18"/>
      <c r="B292" s="14"/>
      <c r="C292" s="14"/>
      <c r="AF292" s="5"/>
      <c r="BQ292" s="14"/>
      <c r="BR292" s="14"/>
    </row>
    <row r="293" spans="1:70" s="4" customFormat="1" x14ac:dyDescent="0.25">
      <c r="A293" s="18"/>
      <c r="B293" s="14"/>
      <c r="C293" s="14"/>
      <c r="AF293" s="5"/>
      <c r="BQ293" s="14"/>
      <c r="BR293" s="14"/>
    </row>
    <row r="294" spans="1:70" s="4" customFormat="1" x14ac:dyDescent="0.25">
      <c r="A294" s="18"/>
      <c r="B294" s="14"/>
      <c r="C294" s="14"/>
      <c r="AF294" s="5"/>
      <c r="BQ294" s="14"/>
      <c r="BR294" s="14"/>
    </row>
    <row r="295" spans="1:70" s="4" customFormat="1" x14ac:dyDescent="0.25">
      <c r="A295" s="18"/>
      <c r="B295" s="14"/>
      <c r="C295" s="14"/>
      <c r="AF295" s="5"/>
      <c r="BQ295" s="14"/>
      <c r="BR295" s="14"/>
    </row>
    <row r="296" spans="1:70" s="4" customFormat="1" x14ac:dyDescent="0.25">
      <c r="A296" s="18"/>
      <c r="B296" s="14"/>
      <c r="C296" s="14"/>
      <c r="AF296" s="5"/>
      <c r="BQ296" s="14"/>
      <c r="BR296" s="14"/>
    </row>
    <row r="297" spans="1:70" s="4" customFormat="1" x14ac:dyDescent="0.25">
      <c r="A297" s="18"/>
      <c r="B297" s="14"/>
      <c r="C297" s="14"/>
      <c r="AF297" s="5"/>
      <c r="BQ297" s="14"/>
      <c r="BR297" s="14"/>
    </row>
    <row r="298" spans="1:70" s="4" customFormat="1" x14ac:dyDescent="0.25">
      <c r="A298" s="18"/>
      <c r="B298" s="14"/>
      <c r="C298" s="14"/>
      <c r="AF298" s="5"/>
      <c r="BQ298" s="14"/>
      <c r="BR298" s="14"/>
    </row>
    <row r="299" spans="1:70" s="4" customFormat="1" x14ac:dyDescent="0.25">
      <c r="A299" s="18"/>
      <c r="B299" s="14"/>
      <c r="C299" s="14"/>
      <c r="AF299" s="5"/>
      <c r="BQ299" s="14"/>
      <c r="BR299" s="14"/>
    </row>
    <row r="300" spans="1:70" s="4" customFormat="1" x14ac:dyDescent="0.25">
      <c r="A300" s="18"/>
      <c r="B300" s="14"/>
      <c r="C300" s="14"/>
      <c r="AF300" s="5"/>
      <c r="BQ300" s="14"/>
      <c r="BR300" s="14"/>
    </row>
    <row r="301" spans="1:70" s="4" customFormat="1" x14ac:dyDescent="0.25">
      <c r="A301" s="18"/>
      <c r="B301" s="14"/>
      <c r="C301" s="14"/>
      <c r="AF301" s="5"/>
      <c r="BQ301" s="14"/>
      <c r="BR301" s="14"/>
    </row>
    <row r="302" spans="1:70" s="4" customFormat="1" x14ac:dyDescent="0.25">
      <c r="A302" s="18"/>
      <c r="B302" s="14"/>
      <c r="C302" s="14"/>
      <c r="AF302" s="5"/>
      <c r="BQ302" s="14"/>
      <c r="BR302" s="14"/>
    </row>
    <row r="303" spans="1:70" s="4" customFormat="1" x14ac:dyDescent="0.25">
      <c r="A303" s="18"/>
      <c r="B303" s="14"/>
      <c r="C303" s="14"/>
      <c r="AF303" s="5"/>
      <c r="BQ303" s="14"/>
      <c r="BR303" s="14"/>
    </row>
    <row r="304" spans="1:70" s="4" customFormat="1" x14ac:dyDescent="0.25">
      <c r="A304" s="18"/>
      <c r="B304" s="14"/>
      <c r="C304" s="14"/>
      <c r="AF304" s="5"/>
      <c r="BQ304" s="14"/>
      <c r="BR304" s="14"/>
    </row>
    <row r="305" spans="1:70" s="4" customFormat="1" x14ac:dyDescent="0.25">
      <c r="A305" s="18"/>
      <c r="B305" s="14"/>
      <c r="C305" s="14"/>
      <c r="AF305" s="5"/>
      <c r="BQ305" s="14"/>
      <c r="BR305" s="14"/>
    </row>
    <row r="306" spans="1:70" s="4" customFormat="1" x14ac:dyDescent="0.25">
      <c r="A306" s="18"/>
      <c r="B306" s="14"/>
      <c r="C306" s="14"/>
      <c r="AF306" s="5"/>
      <c r="BQ306" s="14"/>
      <c r="BR306" s="14"/>
    </row>
    <row r="307" spans="1:70" s="4" customFormat="1" x14ac:dyDescent="0.25">
      <c r="A307" s="18"/>
      <c r="B307" s="14"/>
      <c r="C307" s="14"/>
      <c r="AF307" s="5"/>
      <c r="BQ307" s="14"/>
      <c r="BR307" s="14"/>
    </row>
    <row r="308" spans="1:70" s="4" customFormat="1" x14ac:dyDescent="0.25">
      <c r="A308" s="18"/>
      <c r="B308" s="14"/>
      <c r="C308" s="14"/>
      <c r="AF308" s="5"/>
      <c r="BQ308" s="14"/>
      <c r="BR308" s="14"/>
    </row>
    <row r="309" spans="1:70" s="4" customFormat="1" x14ac:dyDescent="0.25">
      <c r="A309" s="18"/>
      <c r="B309" s="14"/>
      <c r="C309" s="14"/>
      <c r="AF309" s="5"/>
      <c r="BQ309" s="14"/>
      <c r="BR309" s="14"/>
    </row>
    <row r="310" spans="1:70" s="4" customFormat="1" x14ac:dyDescent="0.25">
      <c r="A310" s="18"/>
      <c r="B310" s="14"/>
      <c r="C310" s="14"/>
      <c r="AF310" s="5"/>
      <c r="BQ310" s="14"/>
      <c r="BR310" s="14"/>
    </row>
    <row r="311" spans="1:70" s="4" customFormat="1" x14ac:dyDescent="0.25">
      <c r="A311" s="18"/>
      <c r="B311" s="14"/>
      <c r="C311" s="14"/>
      <c r="AF311" s="5"/>
      <c r="BQ311" s="14"/>
      <c r="BR311" s="14"/>
    </row>
    <row r="312" spans="1:70" s="4" customFormat="1" x14ac:dyDescent="0.25">
      <c r="A312" s="18"/>
      <c r="B312" s="14"/>
      <c r="C312" s="14"/>
      <c r="AF312" s="5"/>
      <c r="BQ312" s="14"/>
      <c r="BR312" s="14"/>
    </row>
    <row r="313" spans="1:70" s="4" customFormat="1" x14ac:dyDescent="0.25">
      <c r="A313" s="18"/>
      <c r="B313" s="14"/>
      <c r="C313" s="14"/>
      <c r="AF313" s="5"/>
      <c r="BQ313" s="14"/>
      <c r="BR313" s="14"/>
    </row>
    <row r="314" spans="1:70" s="4" customFormat="1" x14ac:dyDescent="0.25">
      <c r="A314" s="18"/>
      <c r="B314" s="14"/>
      <c r="C314" s="14"/>
      <c r="AF314" s="5"/>
      <c r="BQ314" s="14"/>
      <c r="BR314" s="14"/>
    </row>
    <row r="315" spans="1:70" s="4" customFormat="1" x14ac:dyDescent="0.25">
      <c r="A315" s="18"/>
      <c r="B315" s="14"/>
      <c r="C315" s="14"/>
      <c r="AF315" s="5"/>
      <c r="BQ315" s="14"/>
      <c r="BR315" s="14"/>
    </row>
    <row r="316" spans="1:70" s="4" customFormat="1" x14ac:dyDescent="0.25">
      <c r="A316" s="18"/>
      <c r="B316" s="14"/>
      <c r="C316" s="14"/>
      <c r="AF316" s="5"/>
      <c r="BQ316" s="14"/>
      <c r="BR316" s="14"/>
    </row>
    <row r="317" spans="1:70" s="4" customFormat="1" x14ac:dyDescent="0.25">
      <c r="A317" s="18"/>
      <c r="B317" s="14"/>
      <c r="C317" s="14"/>
      <c r="AF317" s="5"/>
      <c r="BQ317" s="14"/>
      <c r="BR317" s="14"/>
    </row>
    <row r="318" spans="1:70" s="4" customFormat="1" x14ac:dyDescent="0.25">
      <c r="A318" s="18"/>
      <c r="B318" s="14"/>
      <c r="C318" s="14"/>
      <c r="AF318" s="5"/>
      <c r="BQ318" s="14"/>
      <c r="BR318" s="14"/>
    </row>
    <row r="319" spans="1:70" s="4" customFormat="1" x14ac:dyDescent="0.25">
      <c r="A319" s="18"/>
      <c r="B319" s="14"/>
      <c r="C319" s="14"/>
      <c r="AF319" s="5"/>
      <c r="BQ319" s="14"/>
      <c r="BR319" s="14"/>
    </row>
    <row r="320" spans="1:70" s="4" customFormat="1" x14ac:dyDescent="0.25">
      <c r="A320" s="18"/>
      <c r="B320" s="14"/>
      <c r="C320" s="14"/>
      <c r="AF320" s="5"/>
      <c r="BQ320" s="14"/>
      <c r="BR320" s="14"/>
    </row>
    <row r="321" spans="1:70" s="4" customFormat="1" x14ac:dyDescent="0.25">
      <c r="A321" s="18"/>
      <c r="B321" s="14"/>
      <c r="C321" s="14"/>
      <c r="AF321" s="5"/>
      <c r="BQ321" s="14"/>
      <c r="BR321" s="14"/>
    </row>
    <row r="322" spans="1:70" s="4" customFormat="1" x14ac:dyDescent="0.25">
      <c r="A322" s="18"/>
      <c r="B322" s="14"/>
      <c r="C322" s="14"/>
      <c r="AF322" s="5"/>
      <c r="BQ322" s="14"/>
      <c r="BR322" s="14"/>
    </row>
    <row r="323" spans="1:70" s="4" customFormat="1" x14ac:dyDescent="0.25">
      <c r="A323" s="18"/>
      <c r="B323" s="14"/>
      <c r="C323" s="14"/>
      <c r="AF323" s="5"/>
      <c r="BQ323" s="14"/>
      <c r="BR323" s="14"/>
    </row>
    <row r="324" spans="1:70" s="4" customFormat="1" x14ac:dyDescent="0.25">
      <c r="A324" s="18"/>
      <c r="B324" s="14"/>
      <c r="C324" s="14"/>
      <c r="AF324" s="5"/>
      <c r="BQ324" s="14"/>
      <c r="BR324" s="14"/>
    </row>
    <row r="325" spans="1:70" s="4" customFormat="1" x14ac:dyDescent="0.25">
      <c r="A325" s="18"/>
      <c r="B325" s="14"/>
      <c r="C325" s="14"/>
      <c r="AF325" s="5"/>
      <c r="BQ325" s="14"/>
      <c r="BR325" s="14"/>
    </row>
    <row r="326" spans="1:70" s="4" customFormat="1" x14ac:dyDescent="0.25">
      <c r="A326" s="18"/>
      <c r="B326" s="14"/>
      <c r="C326" s="14"/>
      <c r="AF326" s="5"/>
      <c r="BQ326" s="14"/>
      <c r="BR326" s="14"/>
    </row>
    <row r="327" spans="1:70" s="4" customFormat="1" x14ac:dyDescent="0.25">
      <c r="A327" s="18"/>
      <c r="B327" s="14"/>
      <c r="C327" s="14"/>
      <c r="AF327" s="5"/>
      <c r="BQ327" s="14"/>
      <c r="BR327" s="14"/>
    </row>
    <row r="328" spans="1:70" s="4" customFormat="1" x14ac:dyDescent="0.25">
      <c r="A328" s="18"/>
      <c r="B328" s="14"/>
      <c r="C328" s="14"/>
      <c r="AF328" s="5"/>
      <c r="BQ328" s="14"/>
      <c r="BR328" s="14"/>
    </row>
    <row r="329" spans="1:70" s="4" customFormat="1" x14ac:dyDescent="0.25">
      <c r="A329" s="18"/>
      <c r="B329" s="14"/>
      <c r="C329" s="14"/>
      <c r="AF329" s="5"/>
      <c r="BQ329" s="14"/>
      <c r="BR329" s="14"/>
    </row>
    <row r="330" spans="1:70" s="4" customFormat="1" x14ac:dyDescent="0.25">
      <c r="A330" s="18"/>
      <c r="B330" s="14"/>
      <c r="C330" s="14"/>
      <c r="AF330" s="5"/>
      <c r="BQ330" s="14"/>
      <c r="BR330" s="14"/>
    </row>
    <row r="331" spans="1:70" s="4" customFormat="1" x14ac:dyDescent="0.25">
      <c r="A331" s="18"/>
      <c r="B331" s="14"/>
      <c r="C331" s="14"/>
      <c r="AF331" s="5"/>
      <c r="BQ331" s="14"/>
      <c r="BR331" s="14"/>
    </row>
    <row r="332" spans="1:70" s="4" customFormat="1" x14ac:dyDescent="0.25">
      <c r="A332" s="18"/>
      <c r="B332" s="14"/>
      <c r="C332" s="14"/>
      <c r="AF332" s="5"/>
      <c r="BQ332" s="14"/>
      <c r="BR332" s="14"/>
    </row>
    <row r="333" spans="1:70" s="4" customFormat="1" x14ac:dyDescent="0.25">
      <c r="A333" s="18"/>
      <c r="B333" s="14"/>
      <c r="C333" s="14"/>
      <c r="AF333" s="5"/>
      <c r="BQ333" s="14"/>
      <c r="BR333" s="14"/>
    </row>
    <row r="334" spans="1:70" s="4" customFormat="1" x14ac:dyDescent="0.25">
      <c r="A334" s="18"/>
      <c r="B334" s="14"/>
      <c r="C334" s="14"/>
      <c r="AF334" s="5"/>
      <c r="BQ334" s="14"/>
      <c r="BR334" s="14"/>
    </row>
    <row r="335" spans="1:70" s="4" customFormat="1" x14ac:dyDescent="0.25">
      <c r="A335" s="18"/>
      <c r="B335" s="14"/>
      <c r="C335" s="14"/>
      <c r="AF335" s="5"/>
      <c r="BQ335" s="14"/>
      <c r="BR335" s="14"/>
    </row>
    <row r="336" spans="1:70" s="4" customFormat="1" x14ac:dyDescent="0.25">
      <c r="A336" s="18"/>
      <c r="B336" s="14"/>
      <c r="C336" s="14"/>
      <c r="AF336" s="5"/>
      <c r="BQ336" s="14"/>
      <c r="BR336" s="14"/>
    </row>
    <row r="337" spans="1:70" s="4" customFormat="1" x14ac:dyDescent="0.25">
      <c r="A337" s="18"/>
      <c r="B337" s="14"/>
      <c r="C337" s="14"/>
      <c r="AF337" s="5"/>
      <c r="BQ337" s="14"/>
      <c r="BR337" s="14"/>
    </row>
    <row r="338" spans="1:70" s="4" customFormat="1" x14ac:dyDescent="0.25">
      <c r="A338" s="18"/>
      <c r="B338" s="14"/>
      <c r="C338" s="14"/>
      <c r="AF338" s="5"/>
      <c r="BQ338" s="14"/>
      <c r="BR338" s="14"/>
    </row>
    <row r="339" spans="1:70" s="4" customFormat="1" x14ac:dyDescent="0.25">
      <c r="A339" s="18"/>
      <c r="B339" s="14"/>
      <c r="C339" s="14"/>
      <c r="AF339" s="5"/>
      <c r="BQ339" s="14"/>
      <c r="BR339" s="14"/>
    </row>
    <row r="340" spans="1:70" s="4" customFormat="1" x14ac:dyDescent="0.25">
      <c r="A340" s="18"/>
      <c r="B340" s="14"/>
      <c r="C340" s="14"/>
      <c r="AF340" s="5"/>
      <c r="BQ340" s="14"/>
      <c r="BR340" s="14"/>
    </row>
    <row r="341" spans="1:70" s="4" customFormat="1" x14ac:dyDescent="0.25">
      <c r="A341" s="18"/>
      <c r="B341" s="14"/>
      <c r="C341" s="14"/>
      <c r="AF341" s="5"/>
      <c r="BQ341" s="14"/>
      <c r="BR341" s="14"/>
    </row>
    <row r="342" spans="1:70" s="4" customFormat="1" x14ac:dyDescent="0.25">
      <c r="A342" s="18"/>
      <c r="B342" s="14"/>
      <c r="C342" s="14"/>
      <c r="AF342" s="5"/>
      <c r="BQ342" s="14"/>
      <c r="BR342" s="14"/>
    </row>
    <row r="343" spans="1:70" s="4" customFormat="1" x14ac:dyDescent="0.25">
      <c r="A343" s="18"/>
      <c r="B343" s="14"/>
      <c r="C343" s="14"/>
      <c r="AF343" s="5"/>
      <c r="BQ343" s="14"/>
      <c r="BR343" s="14"/>
    </row>
    <row r="344" spans="1:70" s="4" customFormat="1" x14ac:dyDescent="0.25">
      <c r="A344" s="18"/>
      <c r="B344" s="14"/>
      <c r="C344" s="14"/>
      <c r="AF344" s="5"/>
      <c r="BQ344" s="14"/>
      <c r="BR344" s="14"/>
    </row>
    <row r="345" spans="1:70" s="4" customFormat="1" x14ac:dyDescent="0.25">
      <c r="A345" s="18"/>
      <c r="B345" s="14"/>
      <c r="C345" s="14"/>
      <c r="AF345" s="5"/>
      <c r="BQ345" s="14"/>
      <c r="BR345" s="14"/>
    </row>
    <row r="346" spans="1:70" s="4" customFormat="1" x14ac:dyDescent="0.25">
      <c r="A346" s="18"/>
      <c r="B346" s="14"/>
      <c r="C346" s="14"/>
      <c r="AF346" s="5"/>
      <c r="BQ346" s="14"/>
      <c r="BR346" s="14"/>
    </row>
    <row r="347" spans="1:70" s="4" customFormat="1" x14ac:dyDescent="0.25">
      <c r="A347" s="18"/>
      <c r="B347" s="14"/>
      <c r="C347" s="14"/>
      <c r="AF347" s="5"/>
      <c r="BQ347" s="14"/>
      <c r="BR347" s="14"/>
    </row>
    <row r="348" spans="1:70" s="4" customFormat="1" x14ac:dyDescent="0.25">
      <c r="A348" s="18"/>
      <c r="B348" s="14"/>
      <c r="C348" s="14"/>
      <c r="AF348" s="5"/>
      <c r="BQ348" s="14"/>
      <c r="BR348" s="14"/>
    </row>
    <row r="349" spans="1:70" s="4" customFormat="1" x14ac:dyDescent="0.25">
      <c r="A349" s="18"/>
      <c r="B349" s="14"/>
      <c r="C349" s="14"/>
      <c r="AF349" s="5"/>
      <c r="BQ349" s="14"/>
      <c r="BR349" s="14"/>
    </row>
    <row r="350" spans="1:70" s="4" customFormat="1" x14ac:dyDescent="0.25">
      <c r="A350" s="18"/>
      <c r="B350" s="14"/>
      <c r="C350" s="14"/>
      <c r="AF350" s="5"/>
      <c r="BQ350" s="14"/>
      <c r="BR350" s="14"/>
    </row>
    <row r="351" spans="1:70" s="4" customFormat="1" x14ac:dyDescent="0.25">
      <c r="A351" s="18"/>
      <c r="B351" s="14"/>
      <c r="C351" s="14"/>
      <c r="AF351" s="5"/>
      <c r="BQ351" s="14"/>
      <c r="BR351" s="14"/>
    </row>
    <row r="352" spans="1:70" s="4" customFormat="1" x14ac:dyDescent="0.25">
      <c r="A352" s="18"/>
      <c r="B352" s="14"/>
      <c r="C352" s="14"/>
      <c r="AF352" s="5"/>
      <c r="BQ352" s="14"/>
      <c r="BR352" s="14"/>
    </row>
    <row r="353" spans="1:70" s="4" customFormat="1" x14ac:dyDescent="0.25">
      <c r="A353" s="18"/>
      <c r="B353" s="14"/>
      <c r="C353" s="14"/>
      <c r="AF353" s="5"/>
      <c r="BQ353" s="14"/>
      <c r="BR353" s="14"/>
    </row>
    <row r="354" spans="1:70" s="4" customFormat="1" x14ac:dyDescent="0.25">
      <c r="A354" s="18"/>
      <c r="B354" s="14"/>
      <c r="C354" s="14"/>
      <c r="AF354" s="5"/>
      <c r="BQ354" s="14"/>
      <c r="BR354" s="14"/>
    </row>
    <row r="355" spans="1:70" s="4" customFormat="1" x14ac:dyDescent="0.25">
      <c r="A355" s="18"/>
      <c r="B355" s="14"/>
      <c r="C355" s="14"/>
      <c r="AF355" s="5"/>
      <c r="BQ355" s="14"/>
      <c r="BR355" s="14"/>
    </row>
    <row r="356" spans="1:70" s="4" customFormat="1" x14ac:dyDescent="0.25">
      <c r="A356" s="18"/>
      <c r="B356" s="14"/>
      <c r="C356" s="14"/>
      <c r="AF356" s="5"/>
      <c r="BQ356" s="14"/>
      <c r="BR356" s="14"/>
    </row>
    <row r="357" spans="1:70" s="4" customFormat="1" x14ac:dyDescent="0.25">
      <c r="A357" s="18"/>
      <c r="B357" s="14"/>
      <c r="C357" s="14"/>
      <c r="AF357" s="5"/>
      <c r="BQ357" s="14"/>
      <c r="BR357" s="14"/>
    </row>
    <row r="358" spans="1:70" s="4" customFormat="1" x14ac:dyDescent="0.25">
      <c r="A358" s="18"/>
      <c r="B358" s="14"/>
      <c r="C358" s="14"/>
      <c r="AF358" s="5"/>
      <c r="BQ358" s="14"/>
      <c r="BR358" s="14"/>
    </row>
    <row r="359" spans="1:70" s="4" customFormat="1" x14ac:dyDescent="0.25">
      <c r="A359" s="18"/>
      <c r="B359" s="14"/>
      <c r="C359" s="14"/>
      <c r="AF359" s="5"/>
      <c r="BQ359" s="14"/>
      <c r="BR359" s="14"/>
    </row>
    <row r="360" spans="1:70" s="4" customFormat="1" x14ac:dyDescent="0.25">
      <c r="A360" s="18"/>
      <c r="B360" s="14"/>
      <c r="C360" s="14"/>
      <c r="AF360" s="5"/>
      <c r="BQ360" s="14"/>
      <c r="BR360" s="14"/>
    </row>
    <row r="361" spans="1:70" s="4" customFormat="1" x14ac:dyDescent="0.25">
      <c r="A361" s="18"/>
      <c r="B361" s="14"/>
      <c r="C361" s="14"/>
      <c r="AF361" s="5"/>
      <c r="BQ361" s="14"/>
      <c r="BR361" s="14"/>
    </row>
    <row r="362" spans="1:70" s="4" customFormat="1" x14ac:dyDescent="0.25">
      <c r="A362" s="18"/>
      <c r="B362" s="14"/>
      <c r="C362" s="14"/>
      <c r="AF362" s="5"/>
      <c r="BQ362" s="14"/>
      <c r="BR362" s="14"/>
    </row>
    <row r="363" spans="1:70" s="4" customFormat="1" x14ac:dyDescent="0.25">
      <c r="A363" s="18"/>
      <c r="B363" s="14"/>
      <c r="C363" s="14"/>
      <c r="AF363" s="5"/>
      <c r="BQ363" s="14"/>
      <c r="BR363" s="14"/>
    </row>
    <row r="364" spans="1:70" s="4" customFormat="1" x14ac:dyDescent="0.25">
      <c r="A364" s="18"/>
      <c r="B364" s="14"/>
      <c r="C364" s="14"/>
      <c r="AF364" s="5"/>
      <c r="BQ364" s="14"/>
      <c r="BR364" s="14"/>
    </row>
    <row r="365" spans="1:70" s="4" customFormat="1" x14ac:dyDescent="0.25">
      <c r="A365" s="18"/>
      <c r="B365" s="14"/>
      <c r="C365" s="14"/>
      <c r="AF365" s="5"/>
      <c r="BQ365" s="14"/>
      <c r="BR365" s="14"/>
    </row>
    <row r="366" spans="1:70" s="4" customFormat="1" x14ac:dyDescent="0.25">
      <c r="A366" s="18"/>
      <c r="B366" s="14"/>
      <c r="C366" s="14"/>
      <c r="AF366" s="5"/>
      <c r="BQ366" s="14"/>
      <c r="BR366" s="14"/>
    </row>
    <row r="367" spans="1:70" s="4" customFormat="1" x14ac:dyDescent="0.25">
      <c r="A367" s="18"/>
      <c r="B367" s="14"/>
      <c r="C367" s="14"/>
      <c r="AF367" s="5"/>
      <c r="BQ367" s="14"/>
      <c r="BR367" s="14"/>
    </row>
    <row r="368" spans="1:70" s="4" customFormat="1" x14ac:dyDescent="0.25">
      <c r="A368" s="18"/>
      <c r="B368" s="14"/>
      <c r="C368" s="14"/>
      <c r="AF368" s="5"/>
      <c r="BQ368" s="14"/>
      <c r="BR368" s="14"/>
    </row>
    <row r="369" spans="1:70" s="4" customFormat="1" x14ac:dyDescent="0.25">
      <c r="A369" s="18"/>
      <c r="B369" s="14"/>
      <c r="C369" s="14"/>
      <c r="AF369" s="5"/>
      <c r="BQ369" s="14"/>
      <c r="BR369" s="14"/>
    </row>
    <row r="370" spans="1:70" s="4" customFormat="1" x14ac:dyDescent="0.25">
      <c r="A370" s="18"/>
      <c r="B370" s="14"/>
      <c r="C370" s="14"/>
      <c r="AF370" s="5"/>
      <c r="BQ370" s="14"/>
      <c r="BR370" s="14"/>
    </row>
    <row r="371" spans="1:70" s="4" customFormat="1" x14ac:dyDescent="0.25">
      <c r="A371" s="18"/>
      <c r="B371" s="14"/>
      <c r="C371" s="14"/>
      <c r="AF371" s="5"/>
      <c r="BQ371" s="14"/>
      <c r="BR371" s="14"/>
    </row>
    <row r="372" spans="1:70" s="4" customFormat="1" x14ac:dyDescent="0.25">
      <c r="A372" s="18"/>
      <c r="B372" s="14"/>
      <c r="C372" s="14"/>
      <c r="AF372" s="5"/>
      <c r="BQ372" s="14"/>
      <c r="BR372" s="14"/>
    </row>
    <row r="373" spans="1:70" s="4" customFormat="1" x14ac:dyDescent="0.25">
      <c r="A373" s="18"/>
      <c r="B373" s="14"/>
      <c r="C373" s="14"/>
      <c r="AF373" s="5"/>
      <c r="BQ373" s="14"/>
      <c r="BR373" s="14"/>
    </row>
    <row r="374" spans="1:70" s="4" customFormat="1" x14ac:dyDescent="0.25">
      <c r="A374" s="18"/>
      <c r="B374" s="14"/>
      <c r="C374" s="14"/>
      <c r="AF374" s="5"/>
      <c r="BQ374" s="14"/>
      <c r="BR374" s="14"/>
    </row>
    <row r="375" spans="1:70" s="4" customFormat="1" x14ac:dyDescent="0.25">
      <c r="A375" s="18"/>
      <c r="B375" s="14"/>
      <c r="C375" s="14"/>
      <c r="AF375" s="5"/>
      <c r="BQ375" s="14"/>
      <c r="BR375" s="14"/>
    </row>
    <row r="376" spans="1:70" s="4" customFormat="1" x14ac:dyDescent="0.25">
      <c r="A376" s="18"/>
      <c r="B376" s="14"/>
      <c r="C376" s="14"/>
      <c r="AF376" s="5"/>
      <c r="BQ376" s="14"/>
      <c r="BR376" s="14"/>
    </row>
    <row r="377" spans="1:70" s="4" customFormat="1" x14ac:dyDescent="0.25">
      <c r="A377" s="18"/>
      <c r="B377" s="14"/>
      <c r="C377" s="14"/>
      <c r="AF377" s="5"/>
      <c r="BQ377" s="14"/>
      <c r="BR377" s="14"/>
    </row>
    <row r="378" spans="1:70" s="4" customFormat="1" x14ac:dyDescent="0.25">
      <c r="A378" s="18"/>
      <c r="B378" s="14"/>
      <c r="C378" s="14"/>
      <c r="AF378" s="5"/>
      <c r="BQ378" s="14"/>
      <c r="BR378" s="14"/>
    </row>
    <row r="379" spans="1:70" s="4" customFormat="1" x14ac:dyDescent="0.25">
      <c r="A379" s="18"/>
      <c r="B379" s="14"/>
      <c r="C379" s="14"/>
      <c r="AF379" s="5"/>
      <c r="BQ379" s="14"/>
      <c r="BR379" s="14"/>
    </row>
    <row r="380" spans="1:70" s="4" customFormat="1" x14ac:dyDescent="0.25">
      <c r="A380" s="18"/>
      <c r="B380" s="14"/>
      <c r="C380" s="14"/>
      <c r="AF380" s="5"/>
      <c r="BQ380" s="14"/>
      <c r="BR380" s="14"/>
    </row>
    <row r="381" spans="1:70" s="4" customFormat="1" x14ac:dyDescent="0.25">
      <c r="A381" s="18"/>
      <c r="B381" s="14"/>
      <c r="C381" s="14"/>
      <c r="AF381" s="5"/>
      <c r="BQ381" s="14"/>
      <c r="BR381" s="14"/>
    </row>
    <row r="382" spans="1:70" s="4" customFormat="1" x14ac:dyDescent="0.25">
      <c r="A382" s="18"/>
      <c r="B382" s="14"/>
      <c r="C382" s="14"/>
      <c r="AF382" s="5"/>
      <c r="BQ382" s="14"/>
      <c r="BR382" s="14"/>
    </row>
    <row r="383" spans="1:70" s="4" customFormat="1" x14ac:dyDescent="0.25">
      <c r="A383" s="18"/>
      <c r="B383" s="14"/>
      <c r="C383" s="14"/>
      <c r="AF383" s="5"/>
      <c r="BQ383" s="14"/>
      <c r="BR383" s="14"/>
    </row>
    <row r="384" spans="1:70" s="4" customFormat="1" x14ac:dyDescent="0.25">
      <c r="A384" s="18"/>
      <c r="B384" s="14"/>
      <c r="C384" s="14"/>
      <c r="AF384" s="5"/>
      <c r="BQ384" s="14"/>
      <c r="BR384" s="14"/>
    </row>
    <row r="385" spans="1:70" s="4" customFormat="1" x14ac:dyDescent="0.25">
      <c r="A385" s="18"/>
      <c r="B385" s="14"/>
      <c r="C385" s="14"/>
      <c r="AF385" s="5"/>
      <c r="BQ385" s="14"/>
      <c r="BR385" s="14"/>
    </row>
    <row r="386" spans="1:70" s="4" customFormat="1" x14ac:dyDescent="0.25">
      <c r="A386" s="18"/>
      <c r="B386" s="14"/>
      <c r="C386" s="14"/>
      <c r="AF386" s="5"/>
      <c r="BQ386" s="14"/>
      <c r="BR386" s="14"/>
    </row>
    <row r="387" spans="1:70" s="4" customFormat="1" x14ac:dyDescent="0.25">
      <c r="A387" s="18"/>
      <c r="B387" s="14"/>
      <c r="C387" s="14"/>
      <c r="AF387" s="5"/>
      <c r="BQ387" s="14"/>
      <c r="BR387" s="14"/>
    </row>
    <row r="388" spans="1:70" s="4" customFormat="1" x14ac:dyDescent="0.25">
      <c r="A388" s="18"/>
      <c r="B388" s="14"/>
      <c r="C388" s="14"/>
      <c r="AF388" s="5"/>
      <c r="BQ388" s="14"/>
      <c r="BR388" s="14"/>
    </row>
    <row r="389" spans="1:70" s="4" customFormat="1" x14ac:dyDescent="0.25">
      <c r="A389" s="18"/>
      <c r="B389" s="14"/>
      <c r="C389" s="14"/>
      <c r="AF389" s="5"/>
      <c r="BQ389" s="14"/>
      <c r="BR389" s="14"/>
    </row>
    <row r="390" spans="1:70" s="4" customFormat="1" x14ac:dyDescent="0.25">
      <c r="A390" s="18"/>
      <c r="B390" s="14"/>
      <c r="C390" s="14"/>
      <c r="AF390" s="5"/>
      <c r="BQ390" s="14"/>
      <c r="BR390" s="14"/>
    </row>
    <row r="391" spans="1:70" s="4" customFormat="1" x14ac:dyDescent="0.25">
      <c r="A391" s="18"/>
      <c r="B391" s="14"/>
      <c r="C391" s="14"/>
      <c r="AF391" s="5"/>
      <c r="BQ391" s="14"/>
      <c r="BR391" s="14"/>
    </row>
    <row r="392" spans="1:70" s="4" customFormat="1" x14ac:dyDescent="0.25">
      <c r="A392" s="18"/>
      <c r="B392" s="14"/>
      <c r="C392" s="14"/>
      <c r="AF392" s="5"/>
      <c r="BQ392" s="14"/>
      <c r="BR392" s="14"/>
    </row>
    <row r="393" spans="1:70" s="4" customFormat="1" x14ac:dyDescent="0.25">
      <c r="A393" s="18"/>
      <c r="B393" s="14"/>
      <c r="C393" s="14"/>
      <c r="AF393" s="5"/>
      <c r="BQ393" s="14"/>
      <c r="BR393" s="14"/>
    </row>
    <row r="394" spans="1:70" s="4" customFormat="1" x14ac:dyDescent="0.25">
      <c r="A394" s="18"/>
      <c r="B394" s="14"/>
      <c r="C394" s="14"/>
      <c r="AF394" s="5"/>
      <c r="BQ394" s="14"/>
      <c r="BR394" s="14"/>
    </row>
    <row r="395" spans="1:70" s="4" customFormat="1" x14ac:dyDescent="0.25">
      <c r="A395" s="18"/>
      <c r="B395" s="14"/>
      <c r="C395" s="14"/>
      <c r="AF395" s="5"/>
      <c r="BQ395" s="14"/>
      <c r="BR395" s="14"/>
    </row>
    <row r="396" spans="1:70" s="4" customFormat="1" x14ac:dyDescent="0.25">
      <c r="A396" s="18"/>
      <c r="B396" s="14"/>
      <c r="C396" s="14"/>
      <c r="AF396" s="5"/>
      <c r="BQ396" s="14"/>
      <c r="BR396" s="14"/>
    </row>
    <row r="397" spans="1:70" s="4" customFormat="1" x14ac:dyDescent="0.25">
      <c r="A397" s="18"/>
      <c r="B397" s="14"/>
      <c r="C397" s="14"/>
      <c r="AF397" s="5"/>
      <c r="BQ397" s="14"/>
      <c r="BR397" s="14"/>
    </row>
    <row r="398" spans="1:70" s="4" customFormat="1" x14ac:dyDescent="0.25">
      <c r="A398" s="18"/>
      <c r="B398" s="14"/>
      <c r="C398" s="14"/>
      <c r="AF398" s="5"/>
      <c r="BQ398" s="14"/>
      <c r="BR398" s="14"/>
    </row>
    <row r="399" spans="1:70" s="4" customFormat="1" x14ac:dyDescent="0.25">
      <c r="A399" s="18"/>
      <c r="B399" s="14"/>
      <c r="C399" s="14"/>
      <c r="AF399" s="5"/>
      <c r="BQ399" s="14"/>
      <c r="BR399" s="14"/>
    </row>
    <row r="400" spans="1:70" s="4" customFormat="1" x14ac:dyDescent="0.25">
      <c r="A400" s="18"/>
      <c r="B400" s="14"/>
      <c r="C400" s="14"/>
      <c r="AF400" s="5"/>
      <c r="BQ400" s="14"/>
      <c r="BR400" s="14"/>
    </row>
    <row r="401" spans="1:70" s="4" customFormat="1" x14ac:dyDescent="0.25">
      <c r="A401" s="18"/>
      <c r="B401" s="14"/>
      <c r="C401" s="14"/>
      <c r="AF401" s="5"/>
      <c r="BQ401" s="14"/>
      <c r="BR401" s="14"/>
    </row>
    <row r="402" spans="1:70" s="4" customFormat="1" x14ac:dyDescent="0.25">
      <c r="A402" s="18"/>
      <c r="B402" s="14"/>
      <c r="C402" s="14"/>
      <c r="AF402" s="5"/>
      <c r="BQ402" s="14"/>
      <c r="BR402" s="14"/>
    </row>
    <row r="403" spans="1:70" s="4" customFormat="1" x14ac:dyDescent="0.25">
      <c r="A403" s="18"/>
      <c r="B403" s="14"/>
      <c r="C403" s="14"/>
      <c r="AF403" s="5"/>
      <c r="BQ403" s="14"/>
      <c r="BR403" s="14"/>
    </row>
    <row r="404" spans="1:70" s="4" customFormat="1" x14ac:dyDescent="0.25">
      <c r="A404" s="18"/>
      <c r="B404" s="14"/>
      <c r="C404" s="14"/>
      <c r="AF404" s="5"/>
      <c r="BQ404" s="14"/>
      <c r="BR404" s="14"/>
    </row>
    <row r="405" spans="1:70" s="4" customFormat="1" x14ac:dyDescent="0.25">
      <c r="A405" s="18"/>
      <c r="B405" s="14"/>
      <c r="C405" s="14"/>
      <c r="AF405" s="5"/>
      <c r="BQ405" s="14"/>
      <c r="BR405" s="14"/>
    </row>
    <row r="406" spans="1:70" s="4" customFormat="1" x14ac:dyDescent="0.25">
      <c r="A406" s="18"/>
      <c r="B406" s="14"/>
      <c r="C406" s="14"/>
      <c r="AF406" s="5"/>
      <c r="BQ406" s="14"/>
      <c r="BR406" s="14"/>
    </row>
    <row r="407" spans="1:70" s="4" customFormat="1" x14ac:dyDescent="0.25">
      <c r="A407" s="18"/>
      <c r="B407" s="14"/>
      <c r="C407" s="14"/>
      <c r="AF407" s="5"/>
      <c r="BQ407" s="14"/>
      <c r="BR407" s="14"/>
    </row>
    <row r="408" spans="1:70" s="4" customFormat="1" x14ac:dyDescent="0.25">
      <c r="A408" s="18"/>
      <c r="B408" s="14"/>
      <c r="C408" s="14"/>
      <c r="AF408" s="5"/>
      <c r="BQ408" s="14"/>
      <c r="BR408" s="14"/>
    </row>
    <row r="409" spans="1:70" s="4" customFormat="1" x14ac:dyDescent="0.25">
      <c r="A409" s="18"/>
      <c r="B409" s="14"/>
      <c r="C409" s="14"/>
      <c r="AF409" s="5"/>
      <c r="BQ409" s="14"/>
      <c r="BR409" s="14"/>
    </row>
    <row r="410" spans="1:70" s="4" customFormat="1" x14ac:dyDescent="0.25">
      <c r="A410" s="18"/>
      <c r="B410" s="14"/>
      <c r="C410" s="14"/>
      <c r="AF410" s="5"/>
      <c r="BQ410" s="14"/>
      <c r="BR410" s="14"/>
    </row>
    <row r="411" spans="1:70" s="4" customFormat="1" x14ac:dyDescent="0.25">
      <c r="A411" s="18"/>
      <c r="B411" s="14"/>
      <c r="C411" s="14"/>
      <c r="AF411" s="5"/>
      <c r="BQ411" s="14"/>
      <c r="BR411" s="14"/>
    </row>
    <row r="412" spans="1:70" s="4" customFormat="1" x14ac:dyDescent="0.25">
      <c r="A412" s="18"/>
      <c r="B412" s="14"/>
      <c r="C412" s="14"/>
      <c r="AF412" s="5"/>
      <c r="BQ412" s="14"/>
      <c r="BR412" s="14"/>
    </row>
    <row r="413" spans="1:70" s="4" customFormat="1" x14ac:dyDescent="0.25">
      <c r="A413" s="18"/>
      <c r="B413" s="14"/>
      <c r="C413" s="14"/>
      <c r="AF413" s="5"/>
      <c r="BQ413" s="14"/>
      <c r="BR413" s="14"/>
    </row>
    <row r="414" spans="1:70" s="4" customFormat="1" x14ac:dyDescent="0.25">
      <c r="A414" s="18"/>
      <c r="B414" s="14"/>
      <c r="C414" s="14"/>
      <c r="AF414" s="5"/>
      <c r="BQ414" s="14"/>
      <c r="BR414" s="14"/>
    </row>
    <row r="415" spans="1:70" s="4" customFormat="1" x14ac:dyDescent="0.25">
      <c r="A415" s="18"/>
      <c r="B415" s="14"/>
      <c r="C415" s="14"/>
      <c r="AF415" s="5"/>
      <c r="BQ415" s="14"/>
      <c r="BR415" s="14"/>
    </row>
    <row r="416" spans="1:70" s="4" customFormat="1" x14ac:dyDescent="0.25">
      <c r="A416" s="18"/>
      <c r="B416" s="14"/>
      <c r="C416" s="14"/>
      <c r="AF416" s="5"/>
      <c r="BQ416" s="14"/>
      <c r="BR416" s="14"/>
    </row>
    <row r="417" spans="1:70" s="4" customFormat="1" x14ac:dyDescent="0.25">
      <c r="A417" s="18"/>
      <c r="B417" s="14"/>
      <c r="C417" s="14"/>
      <c r="AF417" s="5"/>
      <c r="BQ417" s="14"/>
      <c r="BR417" s="14"/>
    </row>
    <row r="418" spans="1:70" s="4" customFormat="1" x14ac:dyDescent="0.25">
      <c r="A418" s="18"/>
      <c r="B418" s="14"/>
      <c r="C418" s="14"/>
      <c r="AF418" s="5"/>
      <c r="BQ418" s="14"/>
      <c r="BR418" s="14"/>
    </row>
    <row r="419" spans="1:70" s="4" customFormat="1" x14ac:dyDescent="0.25">
      <c r="A419" s="18"/>
      <c r="B419" s="14"/>
      <c r="C419" s="14"/>
      <c r="AF419" s="5"/>
      <c r="BQ419" s="14"/>
      <c r="BR419" s="14"/>
    </row>
    <row r="420" spans="1:70" s="4" customFormat="1" x14ac:dyDescent="0.25">
      <c r="A420" s="18"/>
      <c r="B420" s="14"/>
      <c r="C420" s="14"/>
      <c r="AF420" s="5"/>
      <c r="BQ420" s="14"/>
      <c r="BR420" s="14"/>
    </row>
    <row r="421" spans="1:70" s="4" customFormat="1" x14ac:dyDescent="0.25">
      <c r="A421" s="18"/>
      <c r="B421" s="14"/>
      <c r="C421" s="14"/>
      <c r="AF421" s="5"/>
      <c r="BQ421" s="14"/>
      <c r="BR421" s="14"/>
    </row>
    <row r="422" spans="1:70" s="4" customFormat="1" x14ac:dyDescent="0.25">
      <c r="A422" s="18"/>
      <c r="B422" s="14"/>
      <c r="C422" s="14"/>
      <c r="AF422" s="5"/>
      <c r="BQ422" s="14"/>
      <c r="BR422" s="14"/>
    </row>
    <row r="423" spans="1:70" s="4" customFormat="1" x14ac:dyDescent="0.25">
      <c r="A423" s="18"/>
      <c r="B423" s="14"/>
      <c r="C423" s="14"/>
      <c r="AF423" s="5"/>
      <c r="BQ423" s="14"/>
      <c r="BR423" s="14"/>
    </row>
    <row r="424" spans="1:70" s="4" customFormat="1" x14ac:dyDescent="0.25">
      <c r="A424" s="18"/>
      <c r="B424" s="14"/>
      <c r="C424" s="14"/>
      <c r="AF424" s="5"/>
      <c r="BQ424" s="14"/>
      <c r="BR424" s="14"/>
    </row>
    <row r="425" spans="1:70" s="4" customFormat="1" x14ac:dyDescent="0.25">
      <c r="A425" s="18"/>
      <c r="B425" s="14"/>
      <c r="C425" s="14"/>
      <c r="AF425" s="5"/>
      <c r="BQ425" s="14"/>
      <c r="BR425" s="14"/>
    </row>
    <row r="426" spans="1:70" s="4" customFormat="1" x14ac:dyDescent="0.25">
      <c r="A426" s="18"/>
      <c r="B426" s="14"/>
      <c r="C426" s="14"/>
      <c r="AF426" s="5"/>
      <c r="BQ426" s="14"/>
      <c r="BR426" s="14"/>
    </row>
    <row r="427" spans="1:70" s="4" customFormat="1" x14ac:dyDescent="0.25">
      <c r="A427" s="18"/>
      <c r="B427" s="14"/>
      <c r="C427" s="14"/>
      <c r="AF427" s="5"/>
      <c r="BQ427" s="14"/>
      <c r="BR427" s="14"/>
    </row>
    <row r="428" spans="1:70" s="4" customFormat="1" x14ac:dyDescent="0.25">
      <c r="A428" s="18"/>
      <c r="B428" s="14"/>
      <c r="C428" s="14"/>
      <c r="AF428" s="5"/>
      <c r="BQ428" s="14"/>
      <c r="BR428" s="14"/>
    </row>
    <row r="429" spans="1:70" s="4" customFormat="1" x14ac:dyDescent="0.25">
      <c r="A429" s="18"/>
      <c r="B429" s="14"/>
      <c r="C429" s="14"/>
      <c r="AF429" s="5"/>
      <c r="BQ429" s="14"/>
      <c r="BR429" s="14"/>
    </row>
    <row r="430" spans="1:70" s="4" customFormat="1" x14ac:dyDescent="0.25">
      <c r="A430" s="18"/>
      <c r="B430" s="14"/>
      <c r="C430" s="14"/>
      <c r="AF430" s="5"/>
      <c r="BQ430" s="14"/>
      <c r="BR430" s="14"/>
    </row>
    <row r="431" spans="1:70" s="4" customFormat="1" x14ac:dyDescent="0.25">
      <c r="A431" s="18"/>
      <c r="B431" s="14"/>
      <c r="C431" s="14"/>
      <c r="AF431" s="5"/>
      <c r="BQ431" s="14"/>
      <c r="BR431" s="14"/>
    </row>
    <row r="432" spans="1:70" s="4" customFormat="1" x14ac:dyDescent="0.25">
      <c r="A432" s="18"/>
      <c r="B432" s="14"/>
      <c r="C432" s="14"/>
      <c r="AF432" s="5"/>
      <c r="BQ432" s="14"/>
      <c r="BR432" s="14"/>
    </row>
    <row r="433" spans="1:70" s="4" customFormat="1" x14ac:dyDescent="0.25">
      <c r="A433" s="18"/>
      <c r="B433" s="14"/>
      <c r="C433" s="14"/>
      <c r="AF433" s="5"/>
      <c r="BQ433" s="14"/>
      <c r="BR433" s="14"/>
    </row>
    <row r="434" spans="1:70" s="4" customFormat="1" x14ac:dyDescent="0.25">
      <c r="A434" s="18"/>
      <c r="B434" s="14"/>
      <c r="C434" s="14"/>
      <c r="AF434" s="5"/>
      <c r="BQ434" s="14"/>
      <c r="BR434" s="14"/>
    </row>
    <row r="435" spans="1:70" s="4" customFormat="1" x14ac:dyDescent="0.25">
      <c r="A435" s="18"/>
      <c r="B435" s="14"/>
      <c r="C435" s="14"/>
      <c r="AF435" s="5"/>
      <c r="BQ435" s="14"/>
      <c r="BR435" s="14"/>
    </row>
    <row r="436" spans="1:70" s="4" customFormat="1" x14ac:dyDescent="0.25">
      <c r="A436" s="18"/>
      <c r="B436" s="14"/>
      <c r="C436" s="14"/>
      <c r="AF436" s="5"/>
      <c r="BQ436" s="14"/>
      <c r="BR436" s="14"/>
    </row>
    <row r="437" spans="1:70" s="4" customFormat="1" x14ac:dyDescent="0.25">
      <c r="A437" s="18"/>
      <c r="B437" s="14"/>
      <c r="C437" s="14"/>
      <c r="AF437" s="5"/>
      <c r="BQ437" s="14"/>
      <c r="BR437" s="14"/>
    </row>
    <row r="438" spans="1:70" s="4" customFormat="1" x14ac:dyDescent="0.25">
      <c r="A438" s="18"/>
      <c r="B438" s="14"/>
      <c r="C438" s="14"/>
      <c r="AF438" s="5"/>
      <c r="BQ438" s="14"/>
      <c r="BR438" s="14"/>
    </row>
    <row r="439" spans="1:70" s="4" customFormat="1" x14ac:dyDescent="0.25">
      <c r="A439" s="18"/>
      <c r="B439" s="14"/>
      <c r="C439" s="14"/>
      <c r="AF439" s="5"/>
      <c r="BQ439" s="14"/>
      <c r="BR439" s="14"/>
    </row>
    <row r="440" spans="1:70" s="4" customFormat="1" x14ac:dyDescent="0.25">
      <c r="A440" s="18"/>
      <c r="B440" s="14"/>
      <c r="C440" s="14"/>
      <c r="AF440" s="5"/>
      <c r="BQ440" s="14"/>
      <c r="BR440" s="14"/>
    </row>
    <row r="441" spans="1:70" s="4" customFormat="1" x14ac:dyDescent="0.25">
      <c r="A441" s="18"/>
      <c r="B441" s="14"/>
      <c r="C441" s="14"/>
      <c r="AF441" s="5"/>
      <c r="BQ441" s="14"/>
      <c r="BR441" s="14"/>
    </row>
    <row r="442" spans="1:70" s="4" customFormat="1" x14ac:dyDescent="0.25">
      <c r="A442" s="18"/>
      <c r="B442" s="14"/>
      <c r="C442" s="14"/>
      <c r="AF442" s="5"/>
      <c r="BQ442" s="14"/>
      <c r="BR442" s="14"/>
    </row>
    <row r="443" spans="1:70" s="4" customFormat="1" x14ac:dyDescent="0.25">
      <c r="A443" s="18"/>
      <c r="B443" s="14"/>
      <c r="C443" s="14"/>
      <c r="AF443" s="5"/>
      <c r="BQ443" s="14"/>
      <c r="BR443" s="14"/>
    </row>
    <row r="444" spans="1:70" s="4" customFormat="1" x14ac:dyDescent="0.25">
      <c r="A444" s="18"/>
      <c r="B444" s="14"/>
      <c r="C444" s="14"/>
      <c r="AF444" s="5"/>
      <c r="BQ444" s="14"/>
      <c r="BR444" s="14"/>
    </row>
    <row r="445" spans="1:70" s="4" customFormat="1" x14ac:dyDescent="0.25">
      <c r="A445" s="18"/>
      <c r="B445" s="14"/>
      <c r="C445" s="14"/>
      <c r="AF445" s="5"/>
      <c r="BQ445" s="14"/>
      <c r="BR445" s="14"/>
    </row>
    <row r="446" spans="1:70" s="4" customFormat="1" x14ac:dyDescent="0.25">
      <c r="A446" s="18"/>
      <c r="B446" s="14"/>
      <c r="C446" s="14"/>
      <c r="AF446" s="5"/>
      <c r="BQ446" s="14"/>
      <c r="BR446" s="14"/>
    </row>
    <row r="447" spans="1:70" s="4" customFormat="1" x14ac:dyDescent="0.25">
      <c r="A447" s="18"/>
      <c r="B447" s="14"/>
      <c r="C447" s="14"/>
      <c r="AF447" s="5"/>
      <c r="BQ447" s="14"/>
      <c r="BR447" s="14"/>
    </row>
    <row r="448" spans="1:70" s="4" customFormat="1" x14ac:dyDescent="0.25">
      <c r="A448" s="18"/>
      <c r="B448" s="14"/>
      <c r="C448" s="14"/>
      <c r="AF448" s="5"/>
      <c r="BQ448" s="14"/>
      <c r="BR448" s="14"/>
    </row>
    <row r="449" spans="1:70" s="4" customFormat="1" x14ac:dyDescent="0.25">
      <c r="A449" s="18"/>
      <c r="B449" s="14"/>
      <c r="C449" s="14"/>
      <c r="AF449" s="5"/>
      <c r="BQ449" s="14"/>
      <c r="BR449" s="14"/>
    </row>
    <row r="450" spans="1:70" s="4" customFormat="1" x14ac:dyDescent="0.25">
      <c r="A450" s="18"/>
      <c r="B450" s="14"/>
      <c r="C450" s="14"/>
      <c r="AF450" s="5"/>
      <c r="BQ450" s="14"/>
      <c r="BR450" s="14"/>
    </row>
    <row r="451" spans="1:70" s="4" customFormat="1" x14ac:dyDescent="0.25">
      <c r="A451" s="18"/>
      <c r="B451" s="14"/>
      <c r="C451" s="14"/>
      <c r="AF451" s="5"/>
      <c r="BQ451" s="14"/>
      <c r="BR451" s="14"/>
    </row>
    <row r="452" spans="1:70" s="4" customFormat="1" x14ac:dyDescent="0.25">
      <c r="A452" s="18"/>
      <c r="B452" s="14"/>
      <c r="C452" s="14"/>
      <c r="AF452" s="5"/>
      <c r="BQ452" s="14"/>
      <c r="BR452" s="14"/>
    </row>
    <row r="453" spans="1:70" s="4" customFormat="1" x14ac:dyDescent="0.25">
      <c r="A453" s="18"/>
      <c r="B453" s="14"/>
      <c r="C453" s="14"/>
      <c r="AF453" s="5"/>
      <c r="BQ453" s="14"/>
      <c r="BR453" s="14"/>
    </row>
    <row r="454" spans="1:70" s="4" customFormat="1" x14ac:dyDescent="0.25">
      <c r="A454" s="18"/>
      <c r="B454" s="14"/>
      <c r="C454" s="14"/>
      <c r="AF454" s="5"/>
      <c r="BQ454" s="14"/>
      <c r="BR454" s="14"/>
    </row>
    <row r="455" spans="1:70" s="4" customFormat="1" x14ac:dyDescent="0.25">
      <c r="A455" s="18"/>
      <c r="B455" s="14"/>
      <c r="C455" s="14"/>
      <c r="AF455" s="5"/>
      <c r="BQ455" s="14"/>
      <c r="BR455" s="14"/>
    </row>
    <row r="456" spans="1:70" s="4" customFormat="1" x14ac:dyDescent="0.25">
      <c r="A456" s="18"/>
      <c r="B456" s="14"/>
      <c r="C456" s="14"/>
      <c r="AF456" s="5"/>
      <c r="BQ456" s="14"/>
      <c r="BR456" s="14"/>
    </row>
    <row r="457" spans="1:70" s="4" customFormat="1" x14ac:dyDescent="0.25">
      <c r="A457" s="18"/>
      <c r="B457" s="14"/>
      <c r="C457" s="14"/>
      <c r="AF457" s="5"/>
      <c r="BQ457" s="14"/>
      <c r="BR457" s="14"/>
    </row>
    <row r="458" spans="1:70" s="4" customFormat="1" x14ac:dyDescent="0.25">
      <c r="A458" s="18"/>
      <c r="B458" s="14"/>
      <c r="C458" s="14"/>
      <c r="AF458" s="5"/>
      <c r="BQ458" s="14"/>
      <c r="BR458" s="14"/>
    </row>
    <row r="459" spans="1:70" s="4" customFormat="1" x14ac:dyDescent="0.25">
      <c r="A459" s="18"/>
      <c r="B459" s="14"/>
      <c r="C459" s="14"/>
      <c r="AF459" s="5"/>
      <c r="BQ459" s="14"/>
      <c r="BR459" s="14"/>
    </row>
    <row r="460" spans="1:70" s="4" customFormat="1" x14ac:dyDescent="0.25">
      <c r="A460" s="18"/>
      <c r="B460" s="14"/>
      <c r="C460" s="14"/>
      <c r="AF460" s="5"/>
      <c r="BQ460" s="14"/>
      <c r="BR460" s="14"/>
    </row>
    <row r="461" spans="1:70" s="4" customFormat="1" x14ac:dyDescent="0.25">
      <c r="A461" s="18"/>
      <c r="B461" s="14"/>
      <c r="C461" s="14"/>
      <c r="AF461" s="5"/>
      <c r="BQ461" s="14"/>
      <c r="BR461" s="14"/>
    </row>
    <row r="462" spans="1:70" s="4" customFormat="1" x14ac:dyDescent="0.25">
      <c r="A462" s="18"/>
      <c r="B462" s="14"/>
      <c r="C462" s="14"/>
      <c r="AF462" s="5"/>
      <c r="BQ462" s="14"/>
      <c r="BR462" s="14"/>
    </row>
    <row r="463" spans="1:70" s="4" customFormat="1" x14ac:dyDescent="0.25">
      <c r="A463" s="18"/>
      <c r="B463" s="14"/>
      <c r="C463" s="14"/>
      <c r="AF463" s="5"/>
      <c r="BQ463" s="14"/>
      <c r="BR463" s="14"/>
    </row>
    <row r="464" spans="1:70" s="4" customFormat="1" x14ac:dyDescent="0.25">
      <c r="A464" s="18"/>
      <c r="B464" s="14"/>
      <c r="C464" s="14"/>
      <c r="AF464" s="5"/>
      <c r="BQ464" s="14"/>
      <c r="BR464" s="14"/>
    </row>
    <row r="465" spans="1:70" s="4" customFormat="1" x14ac:dyDescent="0.25">
      <c r="A465" s="18"/>
      <c r="B465" s="14"/>
      <c r="C465" s="14"/>
      <c r="AF465" s="5"/>
      <c r="BQ465" s="14"/>
      <c r="BR465" s="14"/>
    </row>
    <row r="466" spans="1:70" s="4" customFormat="1" x14ac:dyDescent="0.25">
      <c r="A466" s="18"/>
      <c r="B466" s="14"/>
      <c r="C466" s="14"/>
      <c r="AF466" s="5"/>
      <c r="BQ466" s="14"/>
      <c r="BR466" s="14"/>
    </row>
    <row r="467" spans="1:70" s="4" customFormat="1" x14ac:dyDescent="0.25">
      <c r="A467" s="18"/>
      <c r="B467" s="14"/>
      <c r="C467" s="14"/>
      <c r="AF467" s="5"/>
      <c r="BQ467" s="14"/>
      <c r="BR467" s="14"/>
    </row>
    <row r="468" spans="1:70" s="4" customFormat="1" x14ac:dyDescent="0.25">
      <c r="A468" s="18"/>
      <c r="B468" s="14"/>
      <c r="C468" s="14"/>
      <c r="AF468" s="5"/>
      <c r="BQ468" s="14"/>
      <c r="BR468" s="14"/>
    </row>
    <row r="469" spans="1:70" s="4" customFormat="1" x14ac:dyDescent="0.25">
      <c r="A469" s="18"/>
      <c r="B469" s="14"/>
      <c r="C469" s="14"/>
      <c r="AF469" s="5"/>
      <c r="BQ469" s="14"/>
      <c r="BR469" s="14"/>
    </row>
    <row r="470" spans="1:70" s="4" customFormat="1" x14ac:dyDescent="0.25">
      <c r="A470" s="18"/>
      <c r="B470" s="14"/>
      <c r="C470" s="14"/>
      <c r="AF470" s="5"/>
      <c r="BQ470" s="14"/>
      <c r="BR470" s="14"/>
    </row>
    <row r="471" spans="1:70" s="4" customFormat="1" x14ac:dyDescent="0.25">
      <c r="A471" s="18"/>
      <c r="B471" s="14"/>
      <c r="C471" s="14"/>
      <c r="AF471" s="5"/>
      <c r="BQ471" s="14"/>
      <c r="BR471" s="14"/>
    </row>
    <row r="472" spans="1:70" s="4" customFormat="1" x14ac:dyDescent="0.25">
      <c r="A472" s="18"/>
      <c r="B472" s="14"/>
      <c r="C472" s="14"/>
      <c r="AF472" s="5"/>
      <c r="BQ472" s="14"/>
      <c r="BR472" s="14"/>
    </row>
    <row r="473" spans="1:70" s="4" customFormat="1" x14ac:dyDescent="0.25">
      <c r="A473" s="18"/>
      <c r="B473" s="14"/>
      <c r="C473" s="14"/>
      <c r="AF473" s="5"/>
      <c r="BQ473" s="14"/>
      <c r="BR473" s="14"/>
    </row>
    <row r="474" spans="1:70" s="4" customFormat="1" x14ac:dyDescent="0.25">
      <c r="A474" s="18"/>
      <c r="B474" s="14"/>
      <c r="C474" s="14"/>
      <c r="AF474" s="5"/>
      <c r="BQ474" s="14"/>
      <c r="BR474" s="14"/>
    </row>
    <row r="475" spans="1:70" s="4" customFormat="1" x14ac:dyDescent="0.25">
      <c r="A475" s="18"/>
      <c r="B475" s="14"/>
      <c r="C475" s="14"/>
      <c r="AF475" s="5"/>
      <c r="BQ475" s="14"/>
      <c r="BR475" s="14"/>
    </row>
    <row r="476" spans="1:70" s="4" customFormat="1" x14ac:dyDescent="0.25">
      <c r="A476" s="18"/>
      <c r="B476" s="14"/>
      <c r="C476" s="14"/>
      <c r="AF476" s="5"/>
      <c r="BQ476" s="14"/>
      <c r="BR476" s="14"/>
    </row>
    <row r="477" spans="1:70" s="4" customFormat="1" x14ac:dyDescent="0.25">
      <c r="A477" s="18"/>
      <c r="B477" s="14"/>
      <c r="C477" s="14"/>
      <c r="AF477" s="5"/>
      <c r="BQ477" s="14"/>
      <c r="BR477" s="14"/>
    </row>
    <row r="478" spans="1:70" s="4" customFormat="1" x14ac:dyDescent="0.25">
      <c r="A478" s="18"/>
      <c r="B478" s="14"/>
      <c r="C478" s="14"/>
      <c r="AF478" s="5"/>
      <c r="BQ478" s="14"/>
      <c r="BR478" s="14"/>
    </row>
    <row r="479" spans="1:70" s="4" customFormat="1" x14ac:dyDescent="0.25">
      <c r="A479" s="18"/>
      <c r="B479" s="14"/>
      <c r="C479" s="14"/>
      <c r="AF479" s="5"/>
      <c r="BQ479" s="14"/>
      <c r="BR479" s="14"/>
    </row>
    <row r="480" spans="1:70" s="4" customFormat="1" x14ac:dyDescent="0.25">
      <c r="A480" s="18"/>
      <c r="B480" s="14"/>
      <c r="C480" s="14"/>
      <c r="AF480" s="5"/>
      <c r="BQ480" s="14"/>
      <c r="BR480" s="14"/>
    </row>
    <row r="481" spans="1:70" s="4" customFormat="1" x14ac:dyDescent="0.25">
      <c r="A481" s="18"/>
      <c r="B481" s="14"/>
      <c r="C481" s="14"/>
      <c r="AF481" s="5"/>
      <c r="BQ481" s="14"/>
      <c r="BR481" s="14"/>
    </row>
    <row r="482" spans="1:70" s="4" customFormat="1" x14ac:dyDescent="0.25">
      <c r="A482" s="18"/>
      <c r="B482" s="14"/>
      <c r="C482" s="14"/>
      <c r="AF482" s="5"/>
      <c r="BQ482" s="14"/>
      <c r="BR482" s="14"/>
    </row>
    <row r="483" spans="1:70" s="4" customFormat="1" x14ac:dyDescent="0.25">
      <c r="A483" s="18"/>
      <c r="B483" s="14"/>
      <c r="C483" s="14"/>
      <c r="AF483" s="5"/>
      <c r="BQ483" s="14"/>
      <c r="BR483" s="14"/>
    </row>
    <row r="484" spans="1:70" s="4" customFormat="1" x14ac:dyDescent="0.25">
      <c r="A484" s="18"/>
      <c r="B484" s="14"/>
      <c r="C484" s="14"/>
      <c r="AF484" s="5"/>
      <c r="BQ484" s="14"/>
      <c r="BR484" s="14"/>
    </row>
    <row r="485" spans="1:70" s="4" customFormat="1" x14ac:dyDescent="0.25">
      <c r="A485" s="18"/>
      <c r="B485" s="14"/>
      <c r="C485" s="14"/>
      <c r="AF485" s="5"/>
      <c r="BQ485" s="14"/>
      <c r="BR485" s="14"/>
    </row>
    <row r="486" spans="1:70" s="4" customFormat="1" x14ac:dyDescent="0.25">
      <c r="A486" s="18"/>
      <c r="B486" s="14"/>
      <c r="C486" s="14"/>
      <c r="AF486" s="5"/>
      <c r="BQ486" s="14"/>
      <c r="BR486" s="14"/>
    </row>
    <row r="487" spans="1:70" s="4" customFormat="1" x14ac:dyDescent="0.25">
      <c r="A487" s="18"/>
      <c r="B487" s="14"/>
      <c r="C487" s="14"/>
      <c r="AF487" s="5"/>
      <c r="BQ487" s="14"/>
      <c r="BR487" s="14"/>
    </row>
    <row r="488" spans="1:70" s="4" customFormat="1" x14ac:dyDescent="0.25">
      <c r="A488" s="18"/>
      <c r="B488" s="14"/>
      <c r="C488" s="14"/>
      <c r="AF488" s="5"/>
      <c r="BQ488" s="14"/>
      <c r="BR488" s="14"/>
    </row>
    <row r="489" spans="1:70" s="4" customFormat="1" x14ac:dyDescent="0.25">
      <c r="A489" s="18"/>
      <c r="B489" s="14"/>
      <c r="C489" s="14"/>
      <c r="AF489" s="5"/>
      <c r="BQ489" s="14"/>
      <c r="BR489" s="14"/>
    </row>
    <row r="490" spans="1:70" s="4" customFormat="1" x14ac:dyDescent="0.25">
      <c r="A490" s="18"/>
      <c r="B490" s="14"/>
      <c r="C490" s="14"/>
      <c r="AF490" s="5"/>
      <c r="BQ490" s="14"/>
      <c r="BR490" s="14"/>
    </row>
    <row r="491" spans="1:70" s="4" customFormat="1" x14ac:dyDescent="0.25">
      <c r="A491" s="18"/>
      <c r="B491" s="14"/>
      <c r="C491" s="14"/>
      <c r="AF491" s="5"/>
      <c r="BQ491" s="14"/>
      <c r="BR491" s="14"/>
    </row>
    <row r="492" spans="1:70" s="4" customFormat="1" x14ac:dyDescent="0.25">
      <c r="A492" s="18"/>
      <c r="B492" s="14"/>
      <c r="C492" s="14"/>
      <c r="AF492" s="5"/>
      <c r="BQ492" s="14"/>
      <c r="BR492" s="14"/>
    </row>
    <row r="493" spans="1:70" s="4" customFormat="1" x14ac:dyDescent="0.25">
      <c r="A493" s="18"/>
      <c r="B493" s="14"/>
      <c r="C493" s="14"/>
      <c r="AF493" s="5"/>
      <c r="BQ493" s="14"/>
      <c r="BR493" s="14"/>
    </row>
    <row r="494" spans="1:70" s="4" customFormat="1" x14ac:dyDescent="0.25">
      <c r="A494" s="18"/>
      <c r="B494" s="14"/>
      <c r="C494" s="14"/>
      <c r="AF494" s="5"/>
      <c r="BQ494" s="14"/>
      <c r="BR494" s="14"/>
    </row>
    <row r="495" spans="1:70" s="4" customFormat="1" x14ac:dyDescent="0.25">
      <c r="A495" s="18"/>
      <c r="B495" s="14"/>
      <c r="C495" s="14"/>
      <c r="AF495" s="5"/>
      <c r="BQ495" s="14"/>
      <c r="BR495" s="14"/>
    </row>
    <row r="496" spans="1:70" s="4" customFormat="1" x14ac:dyDescent="0.25">
      <c r="A496" s="18"/>
      <c r="B496" s="14"/>
      <c r="C496" s="14"/>
      <c r="AF496" s="5"/>
      <c r="BQ496" s="14"/>
      <c r="BR496" s="14"/>
    </row>
    <row r="497" spans="1:70" s="4" customFormat="1" x14ac:dyDescent="0.25">
      <c r="A497" s="18"/>
      <c r="B497" s="14"/>
      <c r="C497" s="14"/>
      <c r="AF497" s="5"/>
      <c r="BQ497" s="14"/>
      <c r="BR497" s="14"/>
    </row>
    <row r="498" spans="1:70" s="4" customFormat="1" x14ac:dyDescent="0.25">
      <c r="A498" s="18"/>
      <c r="B498" s="14"/>
      <c r="C498" s="14"/>
      <c r="AF498" s="5"/>
      <c r="BQ498" s="14"/>
      <c r="BR498" s="14"/>
    </row>
    <row r="499" spans="1:70" s="4" customFormat="1" x14ac:dyDescent="0.25">
      <c r="A499" s="18"/>
      <c r="B499" s="14"/>
      <c r="C499" s="14"/>
      <c r="AF499" s="5"/>
      <c r="BQ499" s="14"/>
      <c r="BR499" s="14"/>
    </row>
    <row r="500" spans="1:70" s="4" customFormat="1" x14ac:dyDescent="0.25">
      <c r="A500" s="18"/>
      <c r="B500" s="14"/>
      <c r="C500" s="14"/>
      <c r="AF500" s="5"/>
      <c r="BQ500" s="14"/>
      <c r="BR500" s="14"/>
    </row>
    <row r="501" spans="1:70" s="4" customFormat="1" x14ac:dyDescent="0.25">
      <c r="A501" s="18"/>
      <c r="B501" s="14"/>
      <c r="C501" s="14"/>
      <c r="AF501" s="5"/>
      <c r="BQ501" s="14"/>
      <c r="BR501" s="14"/>
    </row>
    <row r="502" spans="1:70" s="4" customFormat="1" x14ac:dyDescent="0.25">
      <c r="A502" s="18"/>
      <c r="B502" s="14"/>
      <c r="C502" s="14"/>
      <c r="AF502" s="5"/>
      <c r="BQ502" s="14"/>
      <c r="BR502" s="14"/>
    </row>
    <row r="503" spans="1:70" s="4" customFormat="1" x14ac:dyDescent="0.25">
      <c r="A503" s="18"/>
      <c r="B503" s="14"/>
      <c r="C503" s="14"/>
      <c r="AF503" s="5"/>
      <c r="BQ503" s="14"/>
      <c r="BR503" s="14"/>
    </row>
    <row r="504" spans="1:70" s="4" customFormat="1" x14ac:dyDescent="0.25">
      <c r="A504" s="18"/>
      <c r="B504" s="14"/>
      <c r="C504" s="14"/>
      <c r="AF504" s="5"/>
      <c r="BQ504" s="14"/>
      <c r="BR504" s="14"/>
    </row>
    <row r="505" spans="1:70" s="4" customFormat="1" x14ac:dyDescent="0.25">
      <c r="A505" s="18"/>
      <c r="B505" s="14"/>
      <c r="C505" s="14"/>
      <c r="AF505" s="5"/>
      <c r="BQ505" s="14"/>
      <c r="BR505" s="14"/>
    </row>
    <row r="506" spans="1:70" s="4" customFormat="1" x14ac:dyDescent="0.25">
      <c r="A506" s="18"/>
      <c r="B506" s="14"/>
      <c r="C506" s="14"/>
      <c r="AF506" s="5"/>
      <c r="BQ506" s="14"/>
      <c r="BR506" s="14"/>
    </row>
    <row r="507" spans="1:70" s="4" customFormat="1" x14ac:dyDescent="0.25">
      <c r="A507" s="18"/>
      <c r="B507" s="14"/>
      <c r="C507" s="14"/>
      <c r="AF507" s="5"/>
      <c r="BQ507" s="14"/>
      <c r="BR507" s="14"/>
    </row>
    <row r="508" spans="1:70" s="4" customFormat="1" x14ac:dyDescent="0.25">
      <c r="A508" s="18"/>
      <c r="B508" s="14"/>
      <c r="C508" s="14"/>
      <c r="AF508" s="5"/>
      <c r="BQ508" s="14"/>
      <c r="BR508" s="14"/>
    </row>
    <row r="509" spans="1:70" s="4" customFormat="1" x14ac:dyDescent="0.25">
      <c r="A509" s="18"/>
      <c r="B509" s="14"/>
      <c r="C509" s="14"/>
      <c r="AF509" s="5"/>
      <c r="BQ509" s="14"/>
      <c r="BR509" s="14"/>
    </row>
    <row r="510" spans="1:70" s="4" customFormat="1" x14ac:dyDescent="0.25">
      <c r="A510" s="18"/>
      <c r="B510" s="14"/>
      <c r="C510" s="14"/>
      <c r="AF510" s="5"/>
      <c r="BQ510" s="14"/>
      <c r="BR510" s="14"/>
    </row>
    <row r="511" spans="1:70" s="4" customFormat="1" x14ac:dyDescent="0.25">
      <c r="A511" s="18"/>
      <c r="B511" s="14"/>
      <c r="C511" s="14"/>
      <c r="AF511" s="5"/>
      <c r="BQ511" s="14"/>
      <c r="BR511" s="14"/>
    </row>
    <row r="512" spans="1:70" s="4" customFormat="1" x14ac:dyDescent="0.25">
      <c r="A512" s="18"/>
      <c r="B512" s="14"/>
      <c r="C512" s="14"/>
      <c r="AF512" s="5"/>
      <c r="BQ512" s="14"/>
      <c r="BR512" s="14"/>
    </row>
    <row r="513" spans="1:70" s="4" customFormat="1" x14ac:dyDescent="0.25">
      <c r="A513" s="18"/>
      <c r="B513" s="14"/>
      <c r="C513" s="14"/>
      <c r="AF513" s="5"/>
      <c r="BQ513" s="14"/>
      <c r="BR513" s="14"/>
    </row>
    <row r="514" spans="1:70" s="4" customFormat="1" x14ac:dyDescent="0.25">
      <c r="A514" s="18"/>
      <c r="B514" s="14"/>
      <c r="C514" s="14"/>
      <c r="AF514" s="5"/>
      <c r="BQ514" s="14"/>
      <c r="BR514" s="14"/>
    </row>
    <row r="515" spans="1:70" s="4" customFormat="1" x14ac:dyDescent="0.25">
      <c r="A515" s="18"/>
      <c r="B515" s="14"/>
      <c r="C515" s="14"/>
      <c r="AF515" s="5"/>
      <c r="BQ515" s="14"/>
      <c r="BR515" s="14"/>
    </row>
    <row r="516" spans="1:70" s="4" customFormat="1" x14ac:dyDescent="0.25">
      <c r="A516" s="18"/>
      <c r="B516" s="14"/>
      <c r="C516" s="14"/>
      <c r="AF516" s="5"/>
      <c r="BQ516" s="14"/>
      <c r="BR516" s="14"/>
    </row>
    <row r="517" spans="1:70" s="4" customFormat="1" x14ac:dyDescent="0.25">
      <c r="A517" s="18"/>
      <c r="B517" s="14"/>
      <c r="C517" s="14"/>
      <c r="AF517" s="5"/>
      <c r="BQ517" s="14"/>
      <c r="BR517" s="14"/>
    </row>
    <row r="518" spans="1:70" s="4" customFormat="1" x14ac:dyDescent="0.25">
      <c r="A518" s="18"/>
      <c r="B518" s="14"/>
      <c r="C518" s="14"/>
      <c r="AF518" s="5"/>
      <c r="BQ518" s="14"/>
      <c r="BR518" s="14"/>
    </row>
    <row r="519" spans="1:70" s="4" customFormat="1" x14ac:dyDescent="0.25">
      <c r="A519" s="18"/>
      <c r="B519" s="14"/>
      <c r="C519" s="14"/>
      <c r="AF519" s="5"/>
      <c r="BQ519" s="14"/>
      <c r="BR519" s="14"/>
    </row>
    <row r="520" spans="1:70" s="4" customFormat="1" x14ac:dyDescent="0.25">
      <c r="A520" s="18"/>
      <c r="B520" s="14"/>
      <c r="C520" s="14"/>
      <c r="AF520" s="5"/>
      <c r="BQ520" s="14"/>
      <c r="BR520" s="14"/>
    </row>
    <row r="521" spans="1:70" s="4" customFormat="1" x14ac:dyDescent="0.25">
      <c r="A521" s="18"/>
      <c r="B521" s="14"/>
      <c r="C521" s="14"/>
      <c r="AF521" s="5"/>
      <c r="BQ521" s="14"/>
      <c r="BR521" s="14"/>
    </row>
    <row r="522" spans="1:70" s="4" customFormat="1" x14ac:dyDescent="0.25">
      <c r="A522" s="18"/>
      <c r="B522" s="14"/>
      <c r="C522" s="14"/>
      <c r="AF522" s="5"/>
      <c r="BQ522" s="14"/>
      <c r="BR522" s="14"/>
    </row>
    <row r="523" spans="1:70" s="4" customFormat="1" x14ac:dyDescent="0.25">
      <c r="A523" s="18"/>
      <c r="B523" s="14"/>
      <c r="C523" s="14"/>
      <c r="AF523" s="5"/>
      <c r="BQ523" s="14"/>
      <c r="BR523" s="14"/>
    </row>
    <row r="524" spans="1:70" s="4" customFormat="1" x14ac:dyDescent="0.25">
      <c r="A524" s="18"/>
      <c r="B524" s="14"/>
      <c r="C524" s="14"/>
      <c r="AF524" s="5"/>
      <c r="BQ524" s="14"/>
      <c r="BR524" s="14"/>
    </row>
    <row r="525" spans="1:70" s="4" customFormat="1" x14ac:dyDescent="0.25">
      <c r="A525" s="18"/>
      <c r="B525" s="14"/>
      <c r="C525" s="14"/>
      <c r="AF525" s="5"/>
      <c r="BQ525" s="14"/>
      <c r="BR525" s="14"/>
    </row>
    <row r="526" spans="1:70" s="4" customFormat="1" x14ac:dyDescent="0.25">
      <c r="A526" s="18"/>
      <c r="B526" s="14"/>
      <c r="C526" s="14"/>
      <c r="AF526" s="5"/>
      <c r="BQ526" s="14"/>
      <c r="BR526" s="14"/>
    </row>
    <row r="527" spans="1:70" s="4" customFormat="1" x14ac:dyDescent="0.25">
      <c r="A527" s="18"/>
      <c r="B527" s="14"/>
      <c r="C527" s="14"/>
      <c r="AF527" s="5"/>
      <c r="BQ527" s="14"/>
      <c r="BR527" s="14"/>
    </row>
    <row r="528" spans="1:70" s="4" customFormat="1" x14ac:dyDescent="0.25">
      <c r="A528" s="18"/>
      <c r="B528" s="14"/>
      <c r="C528" s="14"/>
      <c r="AF528" s="5"/>
      <c r="BQ528" s="14"/>
      <c r="BR528" s="14"/>
    </row>
    <row r="529" spans="1:70" s="4" customFormat="1" x14ac:dyDescent="0.25">
      <c r="A529" s="18"/>
      <c r="B529" s="14"/>
      <c r="C529" s="14"/>
      <c r="AF529" s="5"/>
      <c r="BQ529" s="14"/>
      <c r="BR529" s="14"/>
    </row>
    <row r="530" spans="1:70" s="4" customFormat="1" x14ac:dyDescent="0.25">
      <c r="A530" s="18"/>
      <c r="B530" s="14"/>
      <c r="C530" s="14"/>
      <c r="AF530" s="5"/>
      <c r="BQ530" s="14"/>
      <c r="BR530" s="14"/>
    </row>
    <row r="531" spans="1:70" s="4" customFormat="1" x14ac:dyDescent="0.25">
      <c r="A531" s="18"/>
      <c r="B531" s="14"/>
      <c r="C531" s="14"/>
      <c r="AF531" s="5"/>
      <c r="BQ531" s="14"/>
      <c r="BR531" s="14"/>
    </row>
    <row r="532" spans="1:70" s="4" customFormat="1" x14ac:dyDescent="0.25">
      <c r="A532" s="18"/>
      <c r="B532" s="14"/>
      <c r="C532" s="14"/>
      <c r="AF532" s="5"/>
      <c r="BQ532" s="14"/>
      <c r="BR532" s="14"/>
    </row>
    <row r="533" spans="1:70" s="4" customFormat="1" x14ac:dyDescent="0.25">
      <c r="A533" s="18"/>
      <c r="B533" s="14"/>
      <c r="C533" s="14"/>
      <c r="AF533" s="5"/>
      <c r="BQ533" s="14"/>
      <c r="BR533" s="14"/>
    </row>
    <row r="534" spans="1:70" s="4" customFormat="1" x14ac:dyDescent="0.25">
      <c r="A534" s="18"/>
      <c r="B534" s="14"/>
      <c r="C534" s="14"/>
      <c r="AF534" s="5"/>
      <c r="BQ534" s="14"/>
      <c r="BR534" s="14"/>
    </row>
    <row r="535" spans="1:70" s="4" customFormat="1" x14ac:dyDescent="0.25">
      <c r="A535" s="18"/>
      <c r="B535" s="14"/>
      <c r="C535" s="14"/>
      <c r="AF535" s="5"/>
      <c r="BQ535" s="14"/>
      <c r="BR535" s="14"/>
    </row>
    <row r="536" spans="1:70" s="4" customFormat="1" x14ac:dyDescent="0.25">
      <c r="A536" s="18"/>
      <c r="B536" s="14"/>
      <c r="C536" s="14"/>
      <c r="AF536" s="5"/>
      <c r="BQ536" s="14"/>
      <c r="BR536" s="14"/>
    </row>
    <row r="537" spans="1:70" s="4" customFormat="1" x14ac:dyDescent="0.25">
      <c r="A537" s="18"/>
      <c r="B537" s="14"/>
      <c r="C537" s="14"/>
      <c r="AF537" s="5"/>
      <c r="BQ537" s="14"/>
      <c r="BR537" s="14"/>
    </row>
    <row r="538" spans="1:70" s="4" customFormat="1" x14ac:dyDescent="0.25">
      <c r="A538" s="18"/>
      <c r="B538" s="14"/>
      <c r="C538" s="14"/>
      <c r="AF538" s="5"/>
      <c r="BQ538" s="14"/>
      <c r="BR538" s="14"/>
    </row>
    <row r="539" spans="1:70" s="4" customFormat="1" x14ac:dyDescent="0.25">
      <c r="A539" s="18"/>
      <c r="B539" s="14"/>
      <c r="C539" s="14"/>
      <c r="AF539" s="5"/>
      <c r="BQ539" s="14"/>
      <c r="BR539" s="14"/>
    </row>
    <row r="540" spans="1:70" s="4" customFormat="1" x14ac:dyDescent="0.25">
      <c r="A540" s="18"/>
      <c r="B540" s="14"/>
      <c r="C540" s="14"/>
      <c r="AF540" s="5"/>
      <c r="BQ540" s="14"/>
      <c r="BR540" s="14"/>
    </row>
    <row r="541" spans="1:70" s="4" customFormat="1" x14ac:dyDescent="0.25">
      <c r="A541" s="18"/>
      <c r="B541" s="14"/>
      <c r="C541" s="14"/>
      <c r="AF541" s="5"/>
      <c r="BQ541" s="14"/>
      <c r="BR541" s="14"/>
    </row>
    <row r="542" spans="1:70" s="4" customFormat="1" x14ac:dyDescent="0.25">
      <c r="A542" s="18"/>
      <c r="B542" s="14"/>
      <c r="C542" s="14"/>
      <c r="AF542" s="5"/>
      <c r="BQ542" s="14"/>
      <c r="BR542" s="14"/>
    </row>
    <row r="543" spans="1:70" s="4" customFormat="1" x14ac:dyDescent="0.25">
      <c r="A543" s="18"/>
      <c r="B543" s="14"/>
      <c r="C543" s="14"/>
      <c r="AF543" s="5"/>
      <c r="BQ543" s="14"/>
      <c r="BR543" s="14"/>
    </row>
    <row r="544" spans="1:70" s="4" customFormat="1" x14ac:dyDescent="0.25">
      <c r="A544" s="18"/>
      <c r="B544" s="14"/>
      <c r="C544" s="14"/>
      <c r="AF544" s="5"/>
      <c r="BQ544" s="14"/>
      <c r="BR544" s="14"/>
    </row>
    <row r="545" spans="1:70" s="4" customFormat="1" x14ac:dyDescent="0.25">
      <c r="A545" s="18"/>
      <c r="B545" s="14"/>
      <c r="C545" s="14"/>
      <c r="AF545" s="5"/>
      <c r="BQ545" s="14"/>
      <c r="BR545" s="14"/>
    </row>
    <row r="546" spans="1:70" s="4" customFormat="1" x14ac:dyDescent="0.25">
      <c r="A546" s="18"/>
      <c r="B546" s="14"/>
      <c r="C546" s="14"/>
      <c r="AF546" s="5"/>
      <c r="BQ546" s="14"/>
      <c r="BR546" s="14"/>
    </row>
    <row r="547" spans="1:70" s="4" customFormat="1" x14ac:dyDescent="0.25">
      <c r="A547" s="18"/>
      <c r="B547" s="14"/>
      <c r="C547" s="14"/>
      <c r="AF547" s="5"/>
      <c r="BQ547" s="14"/>
      <c r="BR547" s="14"/>
    </row>
    <row r="548" spans="1:70" s="4" customFormat="1" x14ac:dyDescent="0.25">
      <c r="A548" s="18"/>
      <c r="B548" s="14"/>
      <c r="C548" s="14"/>
      <c r="AF548" s="5"/>
      <c r="BQ548" s="14"/>
      <c r="BR548" s="14"/>
    </row>
    <row r="549" spans="1:70" s="4" customFormat="1" x14ac:dyDescent="0.25">
      <c r="A549" s="18"/>
      <c r="B549" s="14"/>
      <c r="C549" s="14"/>
      <c r="AF549" s="5"/>
      <c r="BQ549" s="14"/>
      <c r="BR549" s="14"/>
    </row>
    <row r="550" spans="1:70" s="4" customFormat="1" x14ac:dyDescent="0.25">
      <c r="A550" s="18"/>
      <c r="B550" s="14"/>
      <c r="C550" s="14"/>
      <c r="AF550" s="5"/>
      <c r="BQ550" s="14"/>
      <c r="BR550" s="14"/>
    </row>
    <row r="551" spans="1:70" s="4" customFormat="1" x14ac:dyDescent="0.25">
      <c r="A551" s="18"/>
      <c r="B551" s="14"/>
      <c r="C551" s="14"/>
      <c r="AF551" s="5"/>
      <c r="BQ551" s="14"/>
      <c r="BR551" s="14"/>
    </row>
    <row r="552" spans="1:70" s="4" customFormat="1" x14ac:dyDescent="0.25">
      <c r="A552" s="18"/>
      <c r="B552" s="14"/>
      <c r="C552" s="14"/>
      <c r="AF552" s="5"/>
      <c r="BQ552" s="14"/>
      <c r="BR552" s="14"/>
    </row>
    <row r="553" spans="1:70" s="4" customFormat="1" x14ac:dyDescent="0.25">
      <c r="A553" s="18"/>
      <c r="B553" s="14"/>
      <c r="C553" s="14"/>
      <c r="AF553" s="5"/>
      <c r="BQ553" s="14"/>
      <c r="BR553" s="14"/>
    </row>
    <row r="554" spans="1:70" s="4" customFormat="1" x14ac:dyDescent="0.25">
      <c r="A554" s="18"/>
      <c r="B554" s="14"/>
      <c r="C554" s="14"/>
      <c r="AF554" s="5"/>
      <c r="BQ554" s="14"/>
      <c r="BR554" s="14"/>
    </row>
    <row r="555" spans="1:70" s="4" customFormat="1" x14ac:dyDescent="0.25">
      <c r="A555" s="18"/>
      <c r="B555" s="14"/>
      <c r="C555" s="14"/>
      <c r="AF555" s="5"/>
      <c r="BQ555" s="14"/>
      <c r="BR555" s="14"/>
    </row>
    <row r="556" spans="1:70" s="4" customFormat="1" x14ac:dyDescent="0.25">
      <c r="A556" s="18"/>
      <c r="B556" s="14"/>
      <c r="C556" s="14"/>
      <c r="AF556" s="5"/>
      <c r="BQ556" s="14"/>
      <c r="BR556" s="14"/>
    </row>
    <row r="557" spans="1:70" s="4" customFormat="1" x14ac:dyDescent="0.25">
      <c r="A557" s="18"/>
      <c r="B557" s="14"/>
      <c r="C557" s="14"/>
      <c r="AF557" s="5"/>
      <c r="BQ557" s="14"/>
      <c r="BR557" s="14"/>
    </row>
    <row r="558" spans="1:70" s="4" customFormat="1" x14ac:dyDescent="0.25">
      <c r="A558" s="18"/>
      <c r="B558" s="14"/>
      <c r="C558" s="14"/>
      <c r="AF558" s="5"/>
      <c r="BQ558" s="14"/>
      <c r="BR558" s="14"/>
    </row>
    <row r="559" spans="1:70" s="4" customFormat="1" x14ac:dyDescent="0.25">
      <c r="A559" s="18"/>
      <c r="B559" s="14"/>
      <c r="C559" s="14"/>
      <c r="AF559" s="5"/>
      <c r="BQ559" s="14"/>
      <c r="BR559" s="14"/>
    </row>
    <row r="560" spans="1:70" s="4" customFormat="1" x14ac:dyDescent="0.25">
      <c r="A560" s="18"/>
      <c r="B560" s="14"/>
      <c r="C560" s="14"/>
      <c r="AF560" s="5"/>
      <c r="BQ560" s="14"/>
      <c r="BR560" s="14"/>
    </row>
    <row r="561" spans="1:70" s="4" customFormat="1" x14ac:dyDescent="0.25">
      <c r="A561" s="18"/>
      <c r="B561" s="14"/>
      <c r="C561" s="14"/>
      <c r="AF561" s="5"/>
      <c r="BQ561" s="14"/>
      <c r="BR561" s="14"/>
    </row>
    <row r="562" spans="1:70" s="4" customFormat="1" x14ac:dyDescent="0.25">
      <c r="A562" s="18"/>
      <c r="B562" s="14"/>
      <c r="C562" s="14"/>
      <c r="AF562" s="5"/>
      <c r="BQ562" s="14"/>
      <c r="BR562" s="14"/>
    </row>
    <row r="563" spans="1:70" s="4" customFormat="1" x14ac:dyDescent="0.25">
      <c r="A563" s="18"/>
      <c r="B563" s="14"/>
      <c r="C563" s="14"/>
      <c r="AF563" s="5"/>
      <c r="BQ563" s="14"/>
      <c r="BR563" s="14"/>
    </row>
    <row r="564" spans="1:70" s="4" customFormat="1" x14ac:dyDescent="0.25">
      <c r="A564" s="18"/>
      <c r="B564" s="14"/>
      <c r="C564" s="14"/>
      <c r="AF564" s="5"/>
      <c r="BQ564" s="14"/>
      <c r="BR564" s="14"/>
    </row>
    <row r="565" spans="1:70" s="4" customFormat="1" x14ac:dyDescent="0.25">
      <c r="A565" s="18"/>
      <c r="B565" s="14"/>
      <c r="C565" s="14"/>
      <c r="AF565" s="5"/>
      <c r="BQ565" s="14"/>
      <c r="BR565" s="14"/>
    </row>
    <row r="566" spans="1:70" s="4" customFormat="1" x14ac:dyDescent="0.25">
      <c r="A566" s="18"/>
      <c r="B566" s="14"/>
      <c r="C566" s="14"/>
      <c r="AF566" s="5"/>
      <c r="BQ566" s="14"/>
      <c r="BR566" s="14"/>
    </row>
    <row r="567" spans="1:70" s="4" customFormat="1" x14ac:dyDescent="0.25">
      <c r="A567" s="18"/>
      <c r="B567" s="14"/>
      <c r="C567" s="14"/>
      <c r="AF567" s="5"/>
      <c r="BQ567" s="14"/>
      <c r="BR567" s="14"/>
    </row>
    <row r="568" spans="1:70" s="4" customFormat="1" x14ac:dyDescent="0.25">
      <c r="A568" s="18"/>
      <c r="B568" s="14"/>
      <c r="C568" s="14"/>
      <c r="AF568" s="5"/>
      <c r="BQ568" s="14"/>
      <c r="BR568" s="14"/>
    </row>
    <row r="569" spans="1:70" s="4" customFormat="1" x14ac:dyDescent="0.25">
      <c r="A569" s="18"/>
      <c r="B569" s="14"/>
      <c r="C569" s="14"/>
      <c r="AF569" s="5"/>
      <c r="BQ569" s="14"/>
      <c r="BR569" s="14"/>
    </row>
    <row r="570" spans="1:70" s="4" customFormat="1" x14ac:dyDescent="0.25">
      <c r="A570" s="18"/>
      <c r="B570" s="14"/>
      <c r="C570" s="14"/>
      <c r="AF570" s="5"/>
      <c r="BQ570" s="14"/>
      <c r="BR570" s="14"/>
    </row>
    <row r="571" spans="1:70" s="4" customFormat="1" x14ac:dyDescent="0.25">
      <c r="A571" s="18"/>
      <c r="B571" s="14"/>
      <c r="C571" s="14"/>
      <c r="AF571" s="5"/>
      <c r="BQ571" s="14"/>
      <c r="BR571" s="14"/>
    </row>
    <row r="572" spans="1:70" s="4" customFormat="1" x14ac:dyDescent="0.25">
      <c r="A572" s="18"/>
      <c r="B572" s="14"/>
      <c r="C572" s="14"/>
      <c r="AF572" s="5"/>
      <c r="BQ572" s="14"/>
      <c r="BR572" s="14"/>
    </row>
    <row r="573" spans="1:70" s="4" customFormat="1" x14ac:dyDescent="0.25">
      <c r="A573" s="18"/>
      <c r="B573" s="14"/>
      <c r="C573" s="14"/>
      <c r="AF573" s="5"/>
      <c r="BQ573" s="14"/>
      <c r="BR573" s="14"/>
    </row>
    <row r="574" spans="1:70" s="4" customFormat="1" x14ac:dyDescent="0.25">
      <c r="A574" s="18"/>
      <c r="B574" s="14"/>
      <c r="C574" s="14"/>
      <c r="AF574" s="5"/>
      <c r="BQ574" s="14"/>
      <c r="BR574" s="14"/>
    </row>
    <row r="575" spans="1:70" s="4" customFormat="1" x14ac:dyDescent="0.25">
      <c r="A575" s="18"/>
      <c r="B575" s="14"/>
      <c r="C575" s="14"/>
      <c r="AF575" s="5"/>
      <c r="BQ575" s="14"/>
      <c r="BR575" s="14"/>
    </row>
    <row r="576" spans="1:70" s="4" customFormat="1" x14ac:dyDescent="0.25">
      <c r="A576" s="18"/>
      <c r="B576" s="14"/>
      <c r="C576" s="14"/>
      <c r="AF576" s="5"/>
      <c r="BQ576" s="14"/>
      <c r="BR576" s="14"/>
    </row>
    <row r="577" spans="1:70" s="4" customFormat="1" x14ac:dyDescent="0.25">
      <c r="A577" s="18"/>
      <c r="B577" s="14"/>
      <c r="C577" s="14"/>
      <c r="AF577" s="5"/>
      <c r="BQ577" s="14"/>
      <c r="BR577" s="14"/>
    </row>
    <row r="578" spans="1:70" s="4" customFormat="1" x14ac:dyDescent="0.25">
      <c r="A578" s="18"/>
      <c r="B578" s="14"/>
      <c r="C578" s="14"/>
      <c r="AF578" s="5"/>
      <c r="BQ578" s="14"/>
      <c r="BR578" s="14"/>
    </row>
    <row r="579" spans="1:70" s="4" customFormat="1" x14ac:dyDescent="0.25">
      <c r="A579" s="18"/>
      <c r="B579" s="14"/>
      <c r="C579" s="14"/>
      <c r="AF579" s="5"/>
      <c r="BQ579" s="14"/>
      <c r="BR579" s="14"/>
    </row>
    <row r="580" spans="1:70" s="4" customFormat="1" x14ac:dyDescent="0.25">
      <c r="A580" s="18"/>
      <c r="B580" s="14"/>
      <c r="C580" s="14"/>
      <c r="AF580" s="5"/>
      <c r="BQ580" s="14"/>
      <c r="BR580" s="14"/>
    </row>
    <row r="581" spans="1:70" s="4" customFormat="1" x14ac:dyDescent="0.25">
      <c r="A581" s="18"/>
      <c r="B581" s="14"/>
      <c r="C581" s="14"/>
      <c r="AF581" s="5"/>
      <c r="BQ581" s="14"/>
      <c r="BR581" s="14"/>
    </row>
    <row r="582" spans="1:70" s="4" customFormat="1" x14ac:dyDescent="0.25">
      <c r="A582" s="18"/>
      <c r="B582" s="14"/>
      <c r="C582" s="14"/>
      <c r="AF582" s="5"/>
      <c r="BQ582" s="14"/>
      <c r="BR582" s="14"/>
    </row>
    <row r="583" spans="1:70" s="4" customFormat="1" x14ac:dyDescent="0.25">
      <c r="A583" s="18"/>
      <c r="B583" s="14"/>
      <c r="C583" s="14"/>
      <c r="AF583" s="5"/>
      <c r="BQ583" s="14"/>
      <c r="BR583" s="14"/>
    </row>
    <row r="584" spans="1:70" s="4" customFormat="1" x14ac:dyDescent="0.25">
      <c r="A584" s="18"/>
      <c r="B584" s="14"/>
      <c r="C584" s="14"/>
      <c r="AF584" s="5"/>
      <c r="BQ584" s="14"/>
      <c r="BR584" s="14"/>
    </row>
    <row r="585" spans="1:70" s="4" customFormat="1" x14ac:dyDescent="0.25">
      <c r="A585" s="18"/>
      <c r="B585" s="14"/>
      <c r="C585" s="14"/>
      <c r="AF585" s="5"/>
      <c r="BQ585" s="14"/>
      <c r="BR585" s="14"/>
    </row>
    <row r="586" spans="1:70" s="4" customFormat="1" x14ac:dyDescent="0.25">
      <c r="A586" s="18"/>
      <c r="B586" s="14"/>
      <c r="C586" s="14"/>
      <c r="AF586" s="5"/>
      <c r="BQ586" s="14"/>
      <c r="BR586" s="14"/>
    </row>
    <row r="587" spans="1:70" s="4" customFormat="1" x14ac:dyDescent="0.25">
      <c r="A587" s="18"/>
      <c r="B587" s="14"/>
      <c r="C587" s="14"/>
      <c r="AF587" s="5"/>
      <c r="BQ587" s="14"/>
      <c r="BR587" s="14"/>
    </row>
    <row r="588" spans="1:70" s="4" customFormat="1" x14ac:dyDescent="0.25">
      <c r="A588" s="18"/>
      <c r="B588" s="14"/>
      <c r="C588" s="14"/>
      <c r="AF588" s="5"/>
      <c r="BQ588" s="14"/>
      <c r="BR588" s="14"/>
    </row>
    <row r="589" spans="1:70" s="4" customFormat="1" x14ac:dyDescent="0.25">
      <c r="A589" s="18"/>
      <c r="B589" s="14"/>
      <c r="C589" s="14"/>
      <c r="AF589" s="5"/>
      <c r="BQ589" s="14"/>
      <c r="BR589" s="14"/>
    </row>
    <row r="590" spans="1:70" s="4" customFormat="1" x14ac:dyDescent="0.25">
      <c r="A590" s="18"/>
      <c r="B590" s="14"/>
      <c r="C590" s="14"/>
      <c r="AF590" s="5"/>
      <c r="BQ590" s="14"/>
      <c r="BR590" s="14"/>
    </row>
    <row r="591" spans="1:70" s="4" customFormat="1" x14ac:dyDescent="0.25">
      <c r="A591" s="18"/>
      <c r="B591" s="14"/>
      <c r="C591" s="14"/>
      <c r="AF591" s="5"/>
      <c r="BQ591" s="14"/>
      <c r="BR591" s="14"/>
    </row>
    <row r="592" spans="1:70" s="4" customFormat="1" x14ac:dyDescent="0.25">
      <c r="A592" s="18"/>
      <c r="B592" s="14"/>
      <c r="C592" s="14"/>
      <c r="AF592" s="5"/>
      <c r="BQ592" s="14"/>
      <c r="BR592" s="14"/>
    </row>
    <row r="593" spans="1:70" s="4" customFormat="1" x14ac:dyDescent="0.25">
      <c r="A593" s="18"/>
      <c r="B593" s="14"/>
      <c r="C593" s="14"/>
      <c r="AF593" s="5"/>
      <c r="BQ593" s="14"/>
      <c r="BR593" s="14"/>
    </row>
    <row r="594" spans="1:70" s="4" customFormat="1" x14ac:dyDescent="0.25">
      <c r="A594" s="18"/>
      <c r="B594" s="14"/>
      <c r="C594" s="14"/>
      <c r="AF594" s="5"/>
      <c r="BQ594" s="14"/>
      <c r="BR594" s="14"/>
    </row>
    <row r="595" spans="1:70" s="4" customFormat="1" x14ac:dyDescent="0.25">
      <c r="A595" s="18"/>
      <c r="B595" s="14"/>
      <c r="C595" s="14"/>
      <c r="AF595" s="5"/>
      <c r="BQ595" s="14"/>
      <c r="BR595" s="14"/>
    </row>
    <row r="596" spans="1:70" s="4" customFormat="1" x14ac:dyDescent="0.25">
      <c r="A596" s="18"/>
      <c r="B596" s="14"/>
      <c r="C596" s="14"/>
      <c r="AF596" s="5"/>
      <c r="BQ596" s="14"/>
      <c r="BR596" s="14"/>
    </row>
    <row r="597" spans="1:70" s="4" customFormat="1" x14ac:dyDescent="0.25">
      <c r="A597" s="18"/>
      <c r="B597" s="14"/>
      <c r="C597" s="14"/>
      <c r="AF597" s="5"/>
      <c r="BQ597" s="14"/>
      <c r="BR597" s="14"/>
    </row>
    <row r="598" spans="1:70" s="4" customFormat="1" x14ac:dyDescent="0.25">
      <c r="A598" s="18"/>
      <c r="B598" s="14"/>
      <c r="C598" s="14"/>
      <c r="AF598" s="5"/>
      <c r="BQ598" s="14"/>
      <c r="BR598" s="14"/>
    </row>
    <row r="599" spans="1:70" s="4" customFormat="1" x14ac:dyDescent="0.25">
      <c r="A599" s="18"/>
      <c r="B599" s="14"/>
      <c r="C599" s="14"/>
      <c r="AF599" s="5"/>
      <c r="BQ599" s="14"/>
      <c r="BR599" s="14"/>
    </row>
    <row r="600" spans="1:70" s="4" customFormat="1" x14ac:dyDescent="0.25">
      <c r="A600" s="18"/>
      <c r="B600" s="14"/>
      <c r="C600" s="14"/>
      <c r="AF600" s="5"/>
      <c r="BQ600" s="14"/>
      <c r="BR600" s="14"/>
    </row>
    <row r="601" spans="1:70" s="4" customFormat="1" x14ac:dyDescent="0.25">
      <c r="A601" s="18"/>
      <c r="B601" s="14"/>
      <c r="C601" s="14"/>
      <c r="AF601" s="5"/>
      <c r="BQ601" s="14"/>
      <c r="BR601" s="14"/>
    </row>
    <row r="602" spans="1:70" s="4" customFormat="1" x14ac:dyDescent="0.25">
      <c r="A602" s="18"/>
      <c r="B602" s="14"/>
      <c r="C602" s="14"/>
      <c r="AF602" s="5"/>
      <c r="BQ602" s="14"/>
      <c r="BR602" s="14"/>
    </row>
    <row r="603" spans="1:70" s="4" customFormat="1" x14ac:dyDescent="0.25">
      <c r="A603" s="18"/>
      <c r="B603" s="14"/>
      <c r="C603" s="14"/>
      <c r="AF603" s="5"/>
      <c r="BQ603" s="14"/>
      <c r="BR603" s="14"/>
    </row>
    <row r="604" spans="1:70" s="4" customFormat="1" x14ac:dyDescent="0.25">
      <c r="A604" s="18"/>
      <c r="B604" s="14"/>
      <c r="C604" s="14"/>
      <c r="AF604" s="5"/>
      <c r="BQ604" s="14"/>
      <c r="BR604" s="14"/>
    </row>
    <row r="605" spans="1:70" s="4" customFormat="1" x14ac:dyDescent="0.25">
      <c r="A605" s="18"/>
      <c r="B605" s="14"/>
      <c r="C605" s="14"/>
      <c r="AF605" s="5"/>
      <c r="BQ605" s="14"/>
      <c r="BR605" s="14"/>
    </row>
    <row r="606" spans="1:70" s="4" customFormat="1" x14ac:dyDescent="0.25">
      <c r="A606" s="18"/>
      <c r="B606" s="14"/>
      <c r="C606" s="14"/>
      <c r="AF606" s="5"/>
      <c r="BQ606" s="14"/>
      <c r="BR606" s="14"/>
    </row>
    <row r="607" spans="1:70" s="4" customFormat="1" x14ac:dyDescent="0.25">
      <c r="A607" s="18"/>
      <c r="B607" s="14"/>
      <c r="C607" s="14"/>
      <c r="AF607" s="5"/>
      <c r="BQ607" s="14"/>
      <c r="BR607" s="14"/>
    </row>
    <row r="608" spans="1:70" s="4" customFormat="1" x14ac:dyDescent="0.25">
      <c r="A608" s="18"/>
      <c r="B608" s="14"/>
      <c r="C608" s="14"/>
      <c r="AF608" s="5"/>
      <c r="BQ608" s="14"/>
      <c r="BR608" s="14"/>
    </row>
    <row r="609" spans="1:70" s="4" customFormat="1" x14ac:dyDescent="0.25">
      <c r="A609" s="18"/>
      <c r="B609" s="14"/>
      <c r="C609" s="14"/>
      <c r="AF609" s="5"/>
      <c r="BQ609" s="14"/>
      <c r="BR609" s="14"/>
    </row>
    <row r="610" spans="1:70" s="4" customFormat="1" x14ac:dyDescent="0.25">
      <c r="A610" s="18"/>
      <c r="B610" s="14"/>
      <c r="C610" s="14"/>
      <c r="AF610" s="5"/>
      <c r="BQ610" s="14"/>
      <c r="BR610" s="14"/>
    </row>
    <row r="611" spans="1:70" s="4" customFormat="1" x14ac:dyDescent="0.25">
      <c r="A611" s="18"/>
      <c r="B611" s="14"/>
      <c r="C611" s="14"/>
      <c r="AF611" s="5"/>
      <c r="BQ611" s="14"/>
      <c r="BR611" s="14"/>
    </row>
    <row r="612" spans="1:70" s="4" customFormat="1" x14ac:dyDescent="0.25">
      <c r="A612" s="18"/>
      <c r="B612" s="14"/>
      <c r="C612" s="14"/>
      <c r="AF612" s="5"/>
      <c r="BQ612" s="14"/>
      <c r="BR612" s="14"/>
    </row>
    <row r="613" spans="1:70" s="4" customFormat="1" x14ac:dyDescent="0.25">
      <c r="A613" s="18"/>
      <c r="B613" s="14"/>
      <c r="C613" s="14"/>
      <c r="AF613" s="5"/>
      <c r="BQ613" s="14"/>
      <c r="BR613" s="14"/>
    </row>
    <row r="614" spans="1:70" s="4" customFormat="1" x14ac:dyDescent="0.25">
      <c r="A614" s="18"/>
      <c r="B614" s="14"/>
      <c r="C614" s="14"/>
      <c r="AF614" s="5"/>
      <c r="BQ614" s="14"/>
      <c r="BR614" s="14"/>
    </row>
    <row r="615" spans="1:70" s="4" customFormat="1" x14ac:dyDescent="0.25">
      <c r="A615" s="18"/>
      <c r="B615" s="14"/>
      <c r="C615" s="14"/>
      <c r="AF615" s="5"/>
      <c r="BQ615" s="14"/>
      <c r="BR615" s="14"/>
    </row>
    <row r="616" spans="1:70" s="4" customFormat="1" x14ac:dyDescent="0.25">
      <c r="A616" s="18"/>
      <c r="B616" s="14"/>
      <c r="C616" s="14"/>
      <c r="AF616" s="5"/>
      <c r="BQ616" s="14"/>
      <c r="BR616" s="14"/>
    </row>
    <row r="617" spans="1:70" s="4" customFormat="1" x14ac:dyDescent="0.25">
      <c r="A617" s="18"/>
      <c r="B617" s="14"/>
      <c r="C617" s="14"/>
      <c r="AF617" s="5"/>
      <c r="BQ617" s="14"/>
      <c r="BR617" s="14"/>
    </row>
    <row r="618" spans="1:70" s="4" customFormat="1" x14ac:dyDescent="0.25">
      <c r="A618" s="18"/>
      <c r="B618" s="14"/>
      <c r="C618" s="14"/>
      <c r="AF618" s="5"/>
      <c r="BQ618" s="14"/>
      <c r="BR618" s="14"/>
    </row>
    <row r="619" spans="1:70" s="4" customFormat="1" x14ac:dyDescent="0.25">
      <c r="A619" s="18"/>
      <c r="B619" s="14"/>
      <c r="C619" s="14"/>
      <c r="AF619" s="5"/>
      <c r="BQ619" s="14"/>
      <c r="BR619" s="14"/>
    </row>
    <row r="620" spans="1:70" s="4" customFormat="1" x14ac:dyDescent="0.25">
      <c r="A620" s="18"/>
      <c r="B620" s="14"/>
      <c r="C620" s="14"/>
      <c r="AF620" s="5"/>
      <c r="BQ620" s="14"/>
      <c r="BR620" s="14"/>
    </row>
    <row r="621" spans="1:70" s="4" customFormat="1" x14ac:dyDescent="0.25">
      <c r="A621" s="18"/>
      <c r="B621" s="14"/>
      <c r="C621" s="14"/>
      <c r="AF621" s="5"/>
      <c r="BQ621" s="14"/>
      <c r="BR621" s="14"/>
    </row>
    <row r="622" spans="1:70" s="4" customFormat="1" x14ac:dyDescent="0.25">
      <c r="A622" s="18"/>
      <c r="B622" s="14"/>
      <c r="C622" s="14"/>
      <c r="AF622" s="5"/>
      <c r="BQ622" s="14"/>
      <c r="BR622" s="14"/>
    </row>
    <row r="623" spans="1:70" s="4" customFormat="1" x14ac:dyDescent="0.25">
      <c r="A623" s="18"/>
      <c r="B623" s="14"/>
      <c r="C623" s="14"/>
      <c r="AF623" s="5"/>
      <c r="BQ623" s="14"/>
      <c r="BR623" s="14"/>
    </row>
    <row r="624" spans="1:70" s="4" customFormat="1" x14ac:dyDescent="0.25">
      <c r="A624" s="18"/>
      <c r="B624" s="14"/>
      <c r="C624" s="14"/>
      <c r="AF624" s="5"/>
      <c r="BQ624" s="14"/>
      <c r="BR624" s="14"/>
    </row>
    <row r="625" spans="1:70" s="4" customFormat="1" x14ac:dyDescent="0.25">
      <c r="A625" s="18"/>
      <c r="B625" s="14"/>
      <c r="C625" s="14"/>
      <c r="AF625" s="5"/>
      <c r="BQ625" s="14"/>
      <c r="BR625" s="14"/>
    </row>
    <row r="626" spans="1:70" s="4" customFormat="1" x14ac:dyDescent="0.25">
      <c r="A626" s="18"/>
      <c r="B626" s="14"/>
      <c r="C626" s="14"/>
      <c r="AF626" s="5"/>
      <c r="BQ626" s="14"/>
      <c r="BR626" s="14"/>
    </row>
    <row r="627" spans="1:70" s="4" customFormat="1" x14ac:dyDescent="0.25">
      <c r="A627" s="18"/>
      <c r="B627" s="14"/>
      <c r="C627" s="14"/>
      <c r="AF627" s="5"/>
      <c r="BQ627" s="14"/>
      <c r="BR627" s="14"/>
    </row>
    <row r="628" spans="1:70" s="4" customFormat="1" x14ac:dyDescent="0.25">
      <c r="A628" s="18"/>
      <c r="B628" s="14"/>
      <c r="C628" s="14"/>
      <c r="AF628" s="5"/>
      <c r="BQ628" s="14"/>
      <c r="BR628" s="14"/>
    </row>
    <row r="629" spans="1:70" s="4" customFormat="1" x14ac:dyDescent="0.25">
      <c r="A629" s="18"/>
      <c r="B629" s="14"/>
      <c r="C629" s="14"/>
      <c r="AF629" s="5"/>
      <c r="BQ629" s="14"/>
      <c r="BR629" s="14"/>
    </row>
    <row r="630" spans="1:70" s="4" customFormat="1" x14ac:dyDescent="0.25">
      <c r="A630" s="18"/>
      <c r="B630" s="14"/>
      <c r="C630" s="14"/>
      <c r="AF630" s="5"/>
      <c r="BQ630" s="14"/>
      <c r="BR630" s="14"/>
    </row>
    <row r="631" spans="1:70" s="4" customFormat="1" x14ac:dyDescent="0.25">
      <c r="A631" s="18"/>
      <c r="B631" s="14"/>
      <c r="C631" s="14"/>
      <c r="AF631" s="5"/>
      <c r="BQ631" s="14"/>
      <c r="BR631" s="14"/>
    </row>
    <row r="632" spans="1:70" s="4" customFormat="1" x14ac:dyDescent="0.25">
      <c r="A632" s="18"/>
      <c r="B632" s="14"/>
      <c r="C632" s="14"/>
      <c r="AF632" s="5"/>
      <c r="BQ632" s="14"/>
      <c r="BR632" s="14"/>
    </row>
    <row r="633" spans="1:70" s="4" customFormat="1" x14ac:dyDescent="0.25">
      <c r="A633" s="18"/>
      <c r="B633" s="14"/>
      <c r="C633" s="14"/>
      <c r="AF633" s="5"/>
      <c r="BQ633" s="14"/>
      <c r="BR633" s="14"/>
    </row>
    <row r="634" spans="1:70" s="4" customFormat="1" x14ac:dyDescent="0.25">
      <c r="A634" s="18"/>
      <c r="B634" s="14"/>
      <c r="C634" s="14"/>
      <c r="AF634" s="5"/>
      <c r="BQ634" s="14"/>
      <c r="BR634" s="14"/>
    </row>
    <row r="635" spans="1:70" s="4" customFormat="1" x14ac:dyDescent="0.25">
      <c r="A635" s="18"/>
      <c r="B635" s="14"/>
      <c r="C635" s="14"/>
      <c r="AF635" s="5"/>
      <c r="BQ635" s="14"/>
      <c r="BR635" s="14"/>
    </row>
    <row r="636" spans="1:70" s="4" customFormat="1" x14ac:dyDescent="0.25">
      <c r="A636" s="18"/>
      <c r="B636" s="14"/>
      <c r="C636" s="14"/>
      <c r="AF636" s="5"/>
      <c r="BQ636" s="14"/>
      <c r="BR636" s="14"/>
    </row>
    <row r="637" spans="1:70" s="4" customFormat="1" x14ac:dyDescent="0.25">
      <c r="A637" s="18"/>
      <c r="B637" s="14"/>
      <c r="C637" s="14"/>
      <c r="AF637" s="5"/>
      <c r="BQ637" s="14"/>
      <c r="BR637" s="14"/>
    </row>
    <row r="638" spans="1:70" s="4" customFormat="1" x14ac:dyDescent="0.25">
      <c r="A638" s="18"/>
      <c r="B638" s="14"/>
      <c r="C638" s="14"/>
      <c r="AF638" s="5"/>
      <c r="BQ638" s="14"/>
      <c r="BR638" s="14"/>
    </row>
    <row r="639" spans="1:70" s="4" customFormat="1" x14ac:dyDescent="0.25">
      <c r="A639" s="18"/>
      <c r="B639" s="14"/>
      <c r="C639" s="14"/>
      <c r="AF639" s="5"/>
      <c r="BQ639" s="14"/>
      <c r="BR639" s="14"/>
    </row>
    <row r="640" spans="1:70" s="4" customFormat="1" x14ac:dyDescent="0.25">
      <c r="A640" s="18"/>
      <c r="B640" s="14"/>
      <c r="C640" s="14"/>
      <c r="AF640" s="5"/>
      <c r="BQ640" s="14"/>
      <c r="BR640" s="14"/>
    </row>
    <row r="641" spans="1:70" s="4" customFormat="1" x14ac:dyDescent="0.25">
      <c r="A641" s="18"/>
      <c r="B641" s="14"/>
      <c r="C641" s="14"/>
      <c r="AF641" s="5"/>
      <c r="BQ641" s="14"/>
      <c r="BR641" s="14"/>
    </row>
    <row r="642" spans="1:70" s="4" customFormat="1" x14ac:dyDescent="0.25">
      <c r="A642" s="18"/>
      <c r="B642" s="14"/>
      <c r="C642" s="14"/>
      <c r="AF642" s="5"/>
      <c r="BQ642" s="14"/>
      <c r="BR642" s="14"/>
    </row>
    <row r="643" spans="1:70" s="4" customFormat="1" x14ac:dyDescent="0.25">
      <c r="A643" s="18"/>
      <c r="B643" s="14"/>
      <c r="C643" s="14"/>
      <c r="AF643" s="5"/>
      <c r="BQ643" s="14"/>
      <c r="BR643" s="14"/>
    </row>
    <row r="644" spans="1:70" s="4" customFormat="1" x14ac:dyDescent="0.25">
      <c r="A644" s="18"/>
      <c r="B644" s="14"/>
      <c r="C644" s="14"/>
      <c r="AF644" s="5"/>
      <c r="BQ644" s="14"/>
      <c r="BR644" s="14"/>
    </row>
    <row r="645" spans="1:70" s="4" customFormat="1" x14ac:dyDescent="0.25">
      <c r="A645" s="18"/>
      <c r="B645" s="14"/>
      <c r="C645" s="14"/>
      <c r="AF645" s="5"/>
      <c r="BQ645" s="14"/>
      <c r="BR645" s="14"/>
    </row>
    <row r="646" spans="1:70" s="4" customFormat="1" x14ac:dyDescent="0.25">
      <c r="A646" s="18"/>
      <c r="B646" s="14"/>
      <c r="C646" s="14"/>
      <c r="AF646" s="5"/>
      <c r="BQ646" s="14"/>
      <c r="BR646" s="14"/>
    </row>
    <row r="647" spans="1:70" s="4" customFormat="1" x14ac:dyDescent="0.25">
      <c r="A647" s="18"/>
      <c r="B647" s="14"/>
      <c r="C647" s="14"/>
      <c r="AF647" s="5"/>
      <c r="BQ647" s="14"/>
      <c r="BR647" s="14"/>
    </row>
    <row r="648" spans="1:70" s="4" customFormat="1" x14ac:dyDescent="0.25">
      <c r="A648" s="18"/>
      <c r="B648" s="14"/>
      <c r="C648" s="14"/>
      <c r="AF648" s="5"/>
      <c r="BQ648" s="14"/>
      <c r="BR648" s="14"/>
    </row>
    <row r="649" spans="1:70" s="4" customFormat="1" x14ac:dyDescent="0.25">
      <c r="A649" s="18"/>
      <c r="B649" s="14"/>
      <c r="C649" s="14"/>
      <c r="AF649" s="5"/>
      <c r="BQ649" s="14"/>
      <c r="BR649" s="14"/>
    </row>
    <row r="650" spans="1:70" s="4" customFormat="1" x14ac:dyDescent="0.25">
      <c r="A650" s="18"/>
      <c r="B650" s="14"/>
      <c r="C650" s="14"/>
      <c r="AF650" s="5"/>
      <c r="BQ650" s="14"/>
      <c r="BR650" s="14"/>
    </row>
    <row r="651" spans="1:70" s="4" customFormat="1" x14ac:dyDescent="0.25">
      <c r="A651" s="18"/>
      <c r="B651" s="14"/>
      <c r="C651" s="14"/>
      <c r="AF651" s="5"/>
      <c r="BQ651" s="14"/>
      <c r="BR651" s="14"/>
    </row>
    <row r="652" spans="1:70" s="4" customFormat="1" x14ac:dyDescent="0.25">
      <c r="A652" s="18"/>
      <c r="B652" s="14"/>
      <c r="C652" s="14"/>
      <c r="AF652" s="5"/>
      <c r="BQ652" s="14"/>
      <c r="BR652" s="14"/>
    </row>
    <row r="653" spans="1:70" s="4" customFormat="1" x14ac:dyDescent="0.25">
      <c r="A653" s="18"/>
      <c r="B653" s="14"/>
      <c r="C653" s="14"/>
      <c r="AF653" s="5"/>
      <c r="BQ653" s="14"/>
      <c r="BR653" s="14"/>
    </row>
    <row r="654" spans="1:70" s="4" customFormat="1" x14ac:dyDescent="0.25">
      <c r="A654" s="18"/>
      <c r="B654" s="14"/>
      <c r="C654" s="14"/>
      <c r="AF654" s="5"/>
      <c r="BQ654" s="14"/>
      <c r="BR654" s="14"/>
    </row>
    <row r="655" spans="1:70" s="4" customFormat="1" x14ac:dyDescent="0.25">
      <c r="A655" s="18"/>
      <c r="B655" s="14"/>
      <c r="C655" s="14"/>
      <c r="AF655" s="5"/>
      <c r="BQ655" s="14"/>
      <c r="BR655" s="14"/>
    </row>
    <row r="656" spans="1:70" s="4" customFormat="1" x14ac:dyDescent="0.25">
      <c r="A656" s="18"/>
      <c r="B656" s="14"/>
      <c r="C656" s="14"/>
      <c r="AF656" s="5"/>
      <c r="BQ656" s="14"/>
      <c r="BR656" s="14"/>
    </row>
    <row r="657" spans="1:70" s="4" customFormat="1" x14ac:dyDescent="0.25">
      <c r="A657" s="18"/>
      <c r="B657" s="14"/>
      <c r="C657" s="14"/>
      <c r="AF657" s="5"/>
      <c r="BQ657" s="14"/>
      <c r="BR657" s="14"/>
    </row>
    <row r="658" spans="1:70" s="4" customFormat="1" x14ac:dyDescent="0.25">
      <c r="A658" s="18"/>
      <c r="B658" s="14"/>
      <c r="C658" s="14"/>
      <c r="AF658" s="5"/>
      <c r="BQ658" s="14"/>
      <c r="BR658" s="14"/>
    </row>
    <row r="659" spans="1:70" s="4" customFormat="1" x14ac:dyDescent="0.25">
      <c r="A659" s="18"/>
      <c r="B659" s="14"/>
      <c r="C659" s="14"/>
      <c r="AF659" s="5"/>
      <c r="BQ659" s="14"/>
      <c r="BR659" s="14"/>
    </row>
    <row r="660" spans="1:70" s="4" customFormat="1" x14ac:dyDescent="0.25">
      <c r="A660" s="18"/>
      <c r="B660" s="14"/>
      <c r="C660" s="14"/>
      <c r="AF660" s="5"/>
      <c r="BQ660" s="14"/>
      <c r="BR660" s="14"/>
    </row>
    <row r="661" spans="1:70" s="4" customFormat="1" x14ac:dyDescent="0.25">
      <c r="A661" s="18"/>
      <c r="B661" s="14"/>
      <c r="C661" s="14"/>
      <c r="AF661" s="5"/>
      <c r="BQ661" s="14"/>
      <c r="BR661" s="14"/>
    </row>
    <row r="662" spans="1:70" s="4" customFormat="1" x14ac:dyDescent="0.25">
      <c r="A662" s="18"/>
      <c r="B662" s="14"/>
      <c r="C662" s="14"/>
      <c r="AF662" s="5"/>
      <c r="BQ662" s="14"/>
      <c r="BR662" s="14"/>
    </row>
    <row r="663" spans="1:70" s="4" customFormat="1" x14ac:dyDescent="0.25">
      <c r="A663" s="18"/>
      <c r="B663" s="14"/>
      <c r="C663" s="14"/>
      <c r="AF663" s="5"/>
      <c r="BQ663" s="14"/>
      <c r="BR663" s="14"/>
    </row>
    <row r="664" spans="1:70" s="4" customFormat="1" x14ac:dyDescent="0.25">
      <c r="A664" s="18"/>
      <c r="B664" s="14"/>
      <c r="C664" s="14"/>
      <c r="AF664" s="5"/>
      <c r="BQ664" s="14"/>
      <c r="BR664" s="14"/>
    </row>
    <row r="665" spans="1:70" s="4" customFormat="1" x14ac:dyDescent="0.25">
      <c r="A665" s="18"/>
      <c r="B665" s="14"/>
      <c r="C665" s="14"/>
      <c r="AF665" s="5"/>
      <c r="BQ665" s="14"/>
      <c r="BR665" s="14"/>
    </row>
    <row r="666" spans="1:70" s="4" customFormat="1" x14ac:dyDescent="0.25">
      <c r="A666" s="18"/>
      <c r="B666" s="14"/>
      <c r="C666" s="14"/>
      <c r="AF666" s="5"/>
      <c r="BQ666" s="14"/>
      <c r="BR666" s="14"/>
    </row>
    <row r="667" spans="1:70" s="4" customFormat="1" x14ac:dyDescent="0.25">
      <c r="A667" s="18"/>
      <c r="B667" s="14"/>
      <c r="C667" s="14"/>
      <c r="AF667" s="5"/>
      <c r="BQ667" s="14"/>
      <c r="BR667" s="14"/>
    </row>
    <row r="668" spans="1:70" s="4" customFormat="1" x14ac:dyDescent="0.25">
      <c r="A668" s="18"/>
      <c r="B668" s="14"/>
      <c r="C668" s="14"/>
      <c r="AF668" s="5"/>
      <c r="BQ668" s="14"/>
      <c r="BR668" s="14"/>
    </row>
    <row r="669" spans="1:70" s="4" customFormat="1" x14ac:dyDescent="0.25">
      <c r="A669" s="18"/>
      <c r="B669" s="14"/>
      <c r="C669" s="14"/>
      <c r="AF669" s="5"/>
      <c r="BQ669" s="14"/>
      <c r="BR669" s="14"/>
    </row>
    <row r="670" spans="1:70" s="4" customFormat="1" x14ac:dyDescent="0.25">
      <c r="A670" s="18"/>
      <c r="B670" s="14"/>
      <c r="C670" s="14"/>
      <c r="AF670" s="5"/>
      <c r="BQ670" s="14"/>
      <c r="BR670" s="14"/>
    </row>
    <row r="671" spans="1:70" s="4" customFormat="1" x14ac:dyDescent="0.25">
      <c r="A671" s="18"/>
      <c r="B671" s="14"/>
      <c r="C671" s="14"/>
      <c r="AF671" s="5"/>
      <c r="BQ671" s="14"/>
      <c r="BR671" s="14"/>
    </row>
    <row r="672" spans="1:70" s="4" customFormat="1" x14ac:dyDescent="0.25">
      <c r="A672" s="18"/>
      <c r="B672" s="14"/>
      <c r="C672" s="14"/>
      <c r="AF672" s="5"/>
      <c r="BQ672" s="14"/>
      <c r="BR672" s="14"/>
    </row>
    <row r="673" spans="1:70" s="4" customFormat="1" x14ac:dyDescent="0.25">
      <c r="A673" s="18"/>
      <c r="B673" s="14"/>
      <c r="C673" s="14"/>
      <c r="AF673" s="5"/>
      <c r="BQ673" s="14"/>
      <c r="BR673" s="14"/>
    </row>
    <row r="674" spans="1:70" s="4" customFormat="1" x14ac:dyDescent="0.25">
      <c r="A674" s="18"/>
      <c r="B674" s="14"/>
      <c r="C674" s="14"/>
      <c r="AF674" s="5"/>
      <c r="BQ674" s="14"/>
      <c r="BR674" s="14"/>
    </row>
    <row r="675" spans="1:70" s="4" customFormat="1" x14ac:dyDescent="0.25">
      <c r="A675" s="18"/>
      <c r="B675" s="14"/>
      <c r="C675" s="14"/>
      <c r="AF675" s="5"/>
      <c r="BQ675" s="14"/>
      <c r="BR675" s="14"/>
    </row>
    <row r="676" spans="1:70" s="4" customFormat="1" x14ac:dyDescent="0.25">
      <c r="A676" s="18"/>
      <c r="B676" s="14"/>
      <c r="C676" s="14"/>
      <c r="AF676" s="5"/>
      <c r="BQ676" s="14"/>
      <c r="BR676" s="14"/>
    </row>
    <row r="677" spans="1:70" s="4" customFormat="1" x14ac:dyDescent="0.25">
      <c r="A677" s="18"/>
      <c r="B677" s="14"/>
      <c r="C677" s="14"/>
      <c r="AF677" s="5"/>
      <c r="BQ677" s="14"/>
      <c r="BR677" s="14"/>
    </row>
    <row r="678" spans="1:70" s="4" customFormat="1" x14ac:dyDescent="0.25">
      <c r="A678" s="18"/>
      <c r="B678" s="14"/>
      <c r="C678" s="14"/>
      <c r="AF678" s="5"/>
      <c r="BQ678" s="14"/>
      <c r="BR678" s="14"/>
    </row>
    <row r="679" spans="1:70" s="4" customFormat="1" x14ac:dyDescent="0.25">
      <c r="A679" s="18"/>
      <c r="B679" s="14"/>
      <c r="C679" s="14"/>
      <c r="AF679" s="5"/>
      <c r="BQ679" s="14"/>
      <c r="BR679" s="14"/>
    </row>
    <row r="680" spans="1:70" s="4" customFormat="1" x14ac:dyDescent="0.25">
      <c r="A680" s="18"/>
      <c r="B680" s="14"/>
      <c r="C680" s="14"/>
      <c r="AF680" s="5"/>
      <c r="BQ680" s="14"/>
      <c r="BR680" s="14"/>
    </row>
    <row r="681" spans="1:70" s="4" customFormat="1" x14ac:dyDescent="0.25">
      <c r="A681" s="18"/>
      <c r="B681" s="14"/>
      <c r="C681" s="14"/>
      <c r="AF681" s="5"/>
      <c r="BQ681" s="14"/>
      <c r="BR681" s="14"/>
    </row>
    <row r="682" spans="1:70" s="4" customFormat="1" x14ac:dyDescent="0.25">
      <c r="A682" s="18"/>
      <c r="B682" s="14"/>
      <c r="C682" s="14"/>
      <c r="AF682" s="5"/>
      <c r="BQ682" s="14"/>
      <c r="BR682" s="14"/>
    </row>
    <row r="683" spans="1:70" s="4" customFormat="1" x14ac:dyDescent="0.25">
      <c r="A683" s="18"/>
      <c r="B683" s="14"/>
      <c r="C683" s="14"/>
      <c r="AF683" s="5"/>
      <c r="BQ683" s="14"/>
      <c r="BR683" s="14"/>
    </row>
    <row r="684" spans="1:70" s="4" customFormat="1" x14ac:dyDescent="0.25">
      <c r="A684" s="18"/>
      <c r="B684" s="14"/>
      <c r="C684" s="14"/>
      <c r="AF684" s="5"/>
      <c r="BQ684" s="14"/>
      <c r="BR684" s="14"/>
    </row>
    <row r="685" spans="1:70" s="4" customFormat="1" x14ac:dyDescent="0.25">
      <c r="A685" s="18"/>
      <c r="B685" s="14"/>
      <c r="C685" s="14"/>
      <c r="AF685" s="5"/>
      <c r="BQ685" s="14"/>
      <c r="BR685" s="14"/>
    </row>
    <row r="686" spans="1:70" s="4" customFormat="1" x14ac:dyDescent="0.25">
      <c r="A686" s="18"/>
      <c r="B686" s="14"/>
      <c r="C686" s="14"/>
      <c r="AF686" s="5"/>
      <c r="BQ686" s="14"/>
      <c r="BR686" s="14"/>
    </row>
    <row r="687" spans="1:70" s="4" customFormat="1" x14ac:dyDescent="0.25">
      <c r="A687" s="18"/>
      <c r="B687" s="14"/>
      <c r="C687" s="14"/>
      <c r="AF687" s="5"/>
      <c r="BQ687" s="14"/>
      <c r="BR687" s="14"/>
    </row>
    <row r="688" spans="1:70" s="4" customFormat="1" x14ac:dyDescent="0.25">
      <c r="A688" s="18"/>
      <c r="B688" s="14"/>
      <c r="C688" s="14"/>
      <c r="AF688" s="5"/>
      <c r="BQ688" s="14"/>
      <c r="BR688" s="14"/>
    </row>
    <row r="689" spans="1:70" s="4" customFormat="1" x14ac:dyDescent="0.25">
      <c r="A689" s="18"/>
      <c r="B689" s="14"/>
      <c r="C689" s="14"/>
      <c r="AF689" s="5"/>
      <c r="BQ689" s="14"/>
      <c r="BR689" s="14"/>
    </row>
    <row r="690" spans="1:70" s="4" customFormat="1" x14ac:dyDescent="0.25">
      <c r="A690" s="18"/>
      <c r="B690" s="14"/>
      <c r="C690" s="14"/>
      <c r="AF690" s="5"/>
      <c r="BQ690" s="14"/>
      <c r="BR690" s="14"/>
    </row>
    <row r="691" spans="1:70" s="4" customFormat="1" x14ac:dyDescent="0.25">
      <c r="A691" s="18"/>
      <c r="B691" s="14"/>
      <c r="C691" s="14"/>
      <c r="AF691" s="5"/>
      <c r="BQ691" s="14"/>
      <c r="BR691" s="14"/>
    </row>
    <row r="692" spans="1:70" s="4" customFormat="1" x14ac:dyDescent="0.25">
      <c r="A692" s="18"/>
      <c r="B692" s="14"/>
      <c r="C692" s="14"/>
      <c r="AF692" s="5"/>
      <c r="BQ692" s="14"/>
      <c r="BR692" s="14"/>
    </row>
    <row r="693" spans="1:70" s="4" customFormat="1" x14ac:dyDescent="0.25">
      <c r="A693" s="18"/>
      <c r="B693" s="14"/>
      <c r="C693" s="14"/>
      <c r="AF693" s="5"/>
      <c r="BQ693" s="14"/>
      <c r="BR693" s="14"/>
    </row>
    <row r="694" spans="1:70" s="4" customFormat="1" x14ac:dyDescent="0.25">
      <c r="A694" s="18"/>
      <c r="B694" s="14"/>
      <c r="C694" s="14"/>
      <c r="AF694" s="5"/>
      <c r="BQ694" s="14"/>
      <c r="BR694" s="14"/>
    </row>
    <row r="695" spans="1:70" s="4" customFormat="1" x14ac:dyDescent="0.25">
      <c r="A695" s="18"/>
      <c r="B695" s="14"/>
      <c r="C695" s="14"/>
      <c r="AF695" s="5"/>
      <c r="BQ695" s="14"/>
      <c r="BR695" s="14"/>
    </row>
    <row r="696" spans="1:70" s="4" customFormat="1" x14ac:dyDescent="0.25">
      <c r="A696" s="18"/>
      <c r="B696" s="14"/>
      <c r="C696" s="14"/>
      <c r="AF696" s="5"/>
      <c r="BQ696" s="14"/>
      <c r="BR696" s="14"/>
    </row>
    <row r="697" spans="1:70" s="4" customFormat="1" x14ac:dyDescent="0.25">
      <c r="A697" s="18"/>
      <c r="B697" s="14"/>
      <c r="C697" s="14"/>
      <c r="AF697" s="5"/>
      <c r="BQ697" s="14"/>
      <c r="BR697" s="14"/>
    </row>
    <row r="698" spans="1:70" s="4" customFormat="1" x14ac:dyDescent="0.25">
      <c r="A698" s="18"/>
      <c r="B698" s="14"/>
      <c r="C698" s="14"/>
      <c r="AF698" s="5"/>
      <c r="BQ698" s="14"/>
      <c r="BR698" s="14"/>
    </row>
    <row r="699" spans="1:70" s="4" customFormat="1" x14ac:dyDescent="0.25">
      <c r="A699" s="18"/>
      <c r="B699" s="14"/>
      <c r="C699" s="14"/>
      <c r="AF699" s="5"/>
      <c r="BQ699" s="14"/>
      <c r="BR699" s="14"/>
    </row>
    <row r="700" spans="1:70" s="4" customFormat="1" x14ac:dyDescent="0.25">
      <c r="A700" s="18"/>
      <c r="B700" s="14"/>
      <c r="C700" s="14"/>
      <c r="AF700" s="5"/>
      <c r="BQ700" s="14"/>
      <c r="BR700" s="14"/>
    </row>
    <row r="701" spans="1:70" s="4" customFormat="1" x14ac:dyDescent="0.25">
      <c r="A701" s="18"/>
      <c r="B701" s="14"/>
      <c r="C701" s="14"/>
      <c r="AF701" s="5"/>
      <c r="BQ701" s="14"/>
      <c r="BR701" s="14"/>
    </row>
    <row r="702" spans="1:70" s="4" customFormat="1" x14ac:dyDescent="0.25">
      <c r="A702" s="18"/>
      <c r="B702" s="14"/>
      <c r="C702" s="14"/>
      <c r="AF702" s="5"/>
      <c r="BQ702" s="14"/>
      <c r="BR702" s="14"/>
    </row>
    <row r="703" spans="1:70" s="4" customFormat="1" x14ac:dyDescent="0.25">
      <c r="A703" s="18"/>
      <c r="B703" s="14"/>
      <c r="C703" s="14"/>
      <c r="AF703" s="5"/>
      <c r="BQ703" s="14"/>
      <c r="BR703" s="14"/>
    </row>
    <row r="704" spans="1:70" s="4" customFormat="1" x14ac:dyDescent="0.25">
      <c r="A704" s="18"/>
      <c r="B704" s="14"/>
      <c r="C704" s="14"/>
      <c r="AF704" s="5"/>
      <c r="BQ704" s="14"/>
      <c r="BR704" s="14"/>
    </row>
    <row r="705" spans="1:70" s="4" customFormat="1" x14ac:dyDescent="0.25">
      <c r="A705" s="18"/>
      <c r="B705" s="14"/>
      <c r="C705" s="14"/>
      <c r="AF705" s="5"/>
      <c r="BQ705" s="14"/>
      <c r="BR705" s="14"/>
    </row>
    <row r="706" spans="1:70" s="4" customFormat="1" x14ac:dyDescent="0.25">
      <c r="A706" s="18"/>
      <c r="B706" s="14"/>
      <c r="C706" s="14"/>
      <c r="AF706" s="5"/>
      <c r="BQ706" s="14"/>
      <c r="BR706" s="14"/>
    </row>
    <row r="707" spans="1:70" s="4" customFormat="1" x14ac:dyDescent="0.25">
      <c r="A707" s="18"/>
      <c r="B707" s="14"/>
      <c r="C707" s="14"/>
      <c r="AF707" s="5"/>
      <c r="BQ707" s="14"/>
      <c r="BR707" s="14"/>
    </row>
    <row r="708" spans="1:70" s="4" customFormat="1" x14ac:dyDescent="0.25">
      <c r="A708" s="18"/>
      <c r="B708" s="14"/>
      <c r="C708" s="14"/>
      <c r="AF708" s="5"/>
      <c r="BQ708" s="14"/>
      <c r="BR708" s="14"/>
    </row>
    <row r="709" spans="1:70" s="4" customFormat="1" x14ac:dyDescent="0.25">
      <c r="A709" s="18"/>
      <c r="B709" s="14"/>
      <c r="C709" s="14"/>
      <c r="AF709" s="5"/>
      <c r="BQ709" s="14"/>
      <c r="BR709" s="14"/>
    </row>
    <row r="710" spans="1:70" s="4" customFormat="1" x14ac:dyDescent="0.25">
      <c r="A710" s="18"/>
      <c r="B710" s="14"/>
      <c r="C710" s="14"/>
      <c r="AF710" s="5"/>
      <c r="BQ710" s="14"/>
      <c r="BR710" s="14"/>
    </row>
    <row r="711" spans="1:70" s="4" customFormat="1" x14ac:dyDescent="0.25">
      <c r="A711" s="18"/>
      <c r="B711" s="14"/>
      <c r="C711" s="14"/>
      <c r="AF711" s="5"/>
      <c r="BQ711" s="14"/>
      <c r="BR711" s="14"/>
    </row>
    <row r="712" spans="1:70" s="4" customFormat="1" x14ac:dyDescent="0.25">
      <c r="A712" s="18"/>
      <c r="B712" s="14"/>
      <c r="C712" s="14"/>
      <c r="AF712" s="5"/>
      <c r="BQ712" s="14"/>
      <c r="BR712" s="14"/>
    </row>
    <row r="713" spans="1:70" s="4" customFormat="1" x14ac:dyDescent="0.25">
      <c r="A713" s="18"/>
      <c r="B713" s="14"/>
      <c r="C713" s="14"/>
      <c r="AF713" s="5"/>
      <c r="BQ713" s="14"/>
      <c r="BR713" s="14"/>
    </row>
    <row r="714" spans="1:70" s="4" customFormat="1" x14ac:dyDescent="0.25">
      <c r="A714" s="18"/>
      <c r="B714" s="14"/>
      <c r="C714" s="14"/>
      <c r="AF714" s="5"/>
      <c r="BQ714" s="14"/>
      <c r="BR714" s="14"/>
    </row>
    <row r="715" spans="1:70" s="4" customFormat="1" x14ac:dyDescent="0.25">
      <c r="A715" s="18"/>
      <c r="B715" s="14"/>
      <c r="C715" s="14"/>
      <c r="AF715" s="5"/>
      <c r="BQ715" s="14"/>
      <c r="BR715" s="14"/>
    </row>
    <row r="716" spans="1:70" s="4" customFormat="1" x14ac:dyDescent="0.25">
      <c r="A716" s="18"/>
      <c r="B716" s="14"/>
      <c r="C716" s="14"/>
      <c r="AF716" s="5"/>
      <c r="BQ716" s="14"/>
      <c r="BR716" s="14"/>
    </row>
    <row r="717" spans="1:70" s="4" customFormat="1" x14ac:dyDescent="0.25">
      <c r="A717" s="18"/>
      <c r="B717" s="14"/>
      <c r="C717" s="14"/>
      <c r="AF717" s="5"/>
      <c r="BQ717" s="14"/>
      <c r="BR717" s="14"/>
    </row>
    <row r="718" spans="1:70" s="4" customFormat="1" x14ac:dyDescent="0.25">
      <c r="A718" s="18"/>
      <c r="B718" s="14"/>
      <c r="C718" s="14"/>
      <c r="AF718" s="5"/>
      <c r="BQ718" s="14"/>
      <c r="BR718" s="14"/>
    </row>
    <row r="719" spans="1:70" s="4" customFormat="1" x14ac:dyDescent="0.25">
      <c r="A719" s="18"/>
      <c r="B719" s="14"/>
      <c r="C719" s="14"/>
      <c r="AF719" s="5"/>
      <c r="BQ719" s="14"/>
      <c r="BR719" s="14"/>
    </row>
    <row r="720" spans="1:70" s="4" customFormat="1" x14ac:dyDescent="0.25">
      <c r="A720" s="18"/>
      <c r="B720" s="14"/>
      <c r="C720" s="14"/>
      <c r="AF720" s="5"/>
      <c r="BQ720" s="14"/>
      <c r="BR720" s="14"/>
    </row>
    <row r="721" spans="1:70" s="4" customFormat="1" x14ac:dyDescent="0.25">
      <c r="A721" s="18"/>
      <c r="B721" s="14"/>
      <c r="C721" s="14"/>
      <c r="AF721" s="5"/>
      <c r="BQ721" s="14"/>
      <c r="BR721" s="14"/>
    </row>
    <row r="722" spans="1:70" s="4" customFormat="1" x14ac:dyDescent="0.25">
      <c r="A722" s="18"/>
      <c r="B722" s="14"/>
      <c r="C722" s="14"/>
      <c r="AF722" s="5"/>
      <c r="BQ722" s="14"/>
      <c r="BR722" s="14"/>
    </row>
    <row r="723" spans="1:70" s="4" customFormat="1" x14ac:dyDescent="0.25">
      <c r="A723" s="18"/>
      <c r="B723" s="14"/>
      <c r="C723" s="14"/>
      <c r="AF723" s="5"/>
      <c r="BQ723" s="14"/>
      <c r="BR723" s="14"/>
    </row>
    <row r="724" spans="1:70" s="4" customFormat="1" x14ac:dyDescent="0.25">
      <c r="A724" s="18"/>
      <c r="B724" s="14"/>
      <c r="C724" s="14"/>
      <c r="AF724" s="5"/>
      <c r="BQ724" s="14"/>
      <c r="BR724" s="14"/>
    </row>
    <row r="725" spans="1:70" s="4" customFormat="1" x14ac:dyDescent="0.25">
      <c r="A725" s="18"/>
      <c r="B725" s="14"/>
      <c r="C725" s="14"/>
      <c r="AF725" s="5"/>
      <c r="BQ725" s="14"/>
      <c r="BR725" s="14"/>
    </row>
    <row r="726" spans="1:70" s="4" customFormat="1" x14ac:dyDescent="0.25">
      <c r="A726" s="18"/>
      <c r="B726" s="14"/>
      <c r="C726" s="14"/>
      <c r="AF726" s="5"/>
      <c r="BQ726" s="14"/>
      <c r="BR726" s="14"/>
    </row>
    <row r="727" spans="1:70" s="4" customFormat="1" x14ac:dyDescent="0.25">
      <c r="A727" s="18"/>
      <c r="B727" s="14"/>
      <c r="C727" s="14"/>
      <c r="AF727" s="5"/>
      <c r="BQ727" s="14"/>
      <c r="BR727" s="14"/>
    </row>
    <row r="728" spans="1:70" s="4" customFormat="1" x14ac:dyDescent="0.25">
      <c r="A728" s="18"/>
      <c r="B728" s="14"/>
      <c r="C728" s="14"/>
      <c r="AF728" s="5"/>
      <c r="BQ728" s="14"/>
      <c r="BR728" s="14"/>
    </row>
    <row r="729" spans="1:70" s="4" customFormat="1" x14ac:dyDescent="0.25">
      <c r="A729" s="18"/>
      <c r="B729" s="14"/>
      <c r="C729" s="14"/>
      <c r="AF729" s="5"/>
      <c r="BQ729" s="14"/>
      <c r="BR729" s="14"/>
    </row>
    <row r="730" spans="1:70" s="4" customFormat="1" x14ac:dyDescent="0.25">
      <c r="A730" s="18"/>
      <c r="B730" s="14"/>
      <c r="C730" s="14"/>
      <c r="AF730" s="5"/>
      <c r="BQ730" s="14"/>
      <c r="BR730" s="14"/>
    </row>
    <row r="731" spans="1:70" s="4" customFormat="1" x14ac:dyDescent="0.25">
      <c r="A731" s="18"/>
      <c r="B731" s="14"/>
      <c r="C731" s="14"/>
      <c r="AF731" s="5"/>
      <c r="BQ731" s="14"/>
      <c r="BR731" s="14"/>
    </row>
    <row r="732" spans="1:70" s="4" customFormat="1" x14ac:dyDescent="0.25">
      <c r="A732" s="18"/>
      <c r="B732" s="14"/>
      <c r="C732" s="14"/>
      <c r="AF732" s="5"/>
      <c r="BQ732" s="14"/>
      <c r="BR732" s="14"/>
    </row>
    <row r="733" spans="1:70" s="4" customFormat="1" x14ac:dyDescent="0.25">
      <c r="A733" s="18"/>
      <c r="B733" s="14"/>
      <c r="C733" s="14"/>
      <c r="AF733" s="5"/>
      <c r="BQ733" s="14"/>
      <c r="BR733" s="14"/>
    </row>
    <row r="734" spans="1:70" s="4" customFormat="1" x14ac:dyDescent="0.25">
      <c r="A734" s="18"/>
      <c r="B734" s="14"/>
      <c r="C734" s="14"/>
      <c r="AF734" s="5"/>
      <c r="BQ734" s="14"/>
      <c r="BR734" s="14"/>
    </row>
    <row r="735" spans="1:70" s="4" customFormat="1" x14ac:dyDescent="0.25">
      <c r="A735" s="18"/>
      <c r="B735" s="14"/>
      <c r="C735" s="14"/>
      <c r="AF735" s="5"/>
      <c r="BQ735" s="14"/>
      <c r="BR735" s="14"/>
    </row>
    <row r="736" spans="1:70" s="4" customFormat="1" x14ac:dyDescent="0.25">
      <c r="A736" s="18"/>
      <c r="B736" s="14"/>
      <c r="C736" s="14"/>
      <c r="AF736" s="5"/>
      <c r="BQ736" s="14"/>
      <c r="BR736" s="14"/>
    </row>
    <row r="737" spans="1:70" s="4" customFormat="1" x14ac:dyDescent="0.25">
      <c r="A737" s="18"/>
      <c r="B737" s="14"/>
      <c r="C737" s="14"/>
      <c r="AF737" s="5"/>
      <c r="BQ737" s="14"/>
      <c r="BR737" s="14"/>
    </row>
    <row r="738" spans="1:70" s="4" customFormat="1" x14ac:dyDescent="0.25">
      <c r="A738" s="18"/>
      <c r="B738" s="14"/>
      <c r="C738" s="14"/>
      <c r="AF738" s="5"/>
      <c r="BQ738" s="14"/>
      <c r="BR738" s="14"/>
    </row>
    <row r="739" spans="1:70" s="4" customFormat="1" x14ac:dyDescent="0.25">
      <c r="A739" s="18"/>
      <c r="B739" s="14"/>
      <c r="C739" s="14"/>
      <c r="AF739" s="5"/>
      <c r="BQ739" s="14"/>
      <c r="BR739" s="14"/>
    </row>
    <row r="740" spans="1:70" s="4" customFormat="1" x14ac:dyDescent="0.25">
      <c r="A740" s="18"/>
      <c r="B740" s="14"/>
      <c r="C740" s="14"/>
      <c r="AF740" s="5"/>
      <c r="BQ740" s="14"/>
      <c r="BR740" s="14"/>
    </row>
    <row r="741" spans="1:70" s="4" customFormat="1" x14ac:dyDescent="0.25">
      <c r="A741" s="18"/>
      <c r="B741" s="14"/>
      <c r="C741" s="14"/>
      <c r="AF741" s="5"/>
      <c r="BQ741" s="14"/>
      <c r="BR741" s="14"/>
    </row>
    <row r="742" spans="1:70" s="4" customFormat="1" x14ac:dyDescent="0.25">
      <c r="A742" s="18"/>
      <c r="B742" s="14"/>
      <c r="C742" s="14"/>
      <c r="AF742" s="5"/>
      <c r="BQ742" s="14"/>
      <c r="BR742" s="14"/>
    </row>
    <row r="743" spans="1:70" s="4" customFormat="1" x14ac:dyDescent="0.25">
      <c r="A743" s="18"/>
      <c r="B743" s="14"/>
      <c r="C743" s="14"/>
      <c r="AF743" s="5"/>
      <c r="BQ743" s="14"/>
      <c r="BR743" s="14"/>
    </row>
    <row r="744" spans="1:70" s="4" customFormat="1" x14ac:dyDescent="0.25">
      <c r="A744" s="18"/>
      <c r="B744" s="14"/>
      <c r="C744" s="14"/>
      <c r="AF744" s="5"/>
      <c r="BQ744" s="14"/>
      <c r="BR744" s="14"/>
    </row>
    <row r="745" spans="1:70" s="4" customFormat="1" x14ac:dyDescent="0.25">
      <c r="A745" s="18"/>
      <c r="B745" s="14"/>
      <c r="C745" s="14"/>
      <c r="AF745" s="5"/>
      <c r="BQ745" s="14"/>
      <c r="BR745" s="14"/>
    </row>
    <row r="746" spans="1:70" s="4" customFormat="1" x14ac:dyDescent="0.25">
      <c r="A746" s="18"/>
      <c r="B746" s="14"/>
      <c r="C746" s="14"/>
      <c r="AF746" s="5"/>
      <c r="BQ746" s="14"/>
      <c r="BR746" s="14"/>
    </row>
    <row r="747" spans="1:70" s="4" customFormat="1" x14ac:dyDescent="0.25">
      <c r="A747" s="18"/>
      <c r="B747" s="14"/>
      <c r="C747" s="14"/>
      <c r="AF747" s="5"/>
      <c r="BQ747" s="14"/>
      <c r="BR747" s="14"/>
    </row>
    <row r="748" spans="1:70" s="4" customFormat="1" x14ac:dyDescent="0.25">
      <c r="A748" s="18"/>
      <c r="B748" s="14"/>
      <c r="C748" s="14"/>
      <c r="AF748" s="5"/>
      <c r="BQ748" s="14"/>
      <c r="BR748" s="14"/>
    </row>
    <row r="749" spans="1:70" s="4" customFormat="1" x14ac:dyDescent="0.25">
      <c r="A749" s="18"/>
      <c r="B749" s="14"/>
      <c r="C749" s="14"/>
      <c r="AF749" s="5"/>
      <c r="BQ749" s="14"/>
      <c r="BR749" s="14"/>
    </row>
    <row r="750" spans="1:70" s="4" customFormat="1" x14ac:dyDescent="0.25">
      <c r="A750" s="18"/>
      <c r="B750" s="14"/>
      <c r="C750" s="14"/>
      <c r="AF750" s="5"/>
      <c r="BQ750" s="14"/>
      <c r="BR750" s="14"/>
    </row>
    <row r="751" spans="1:70" s="4" customFormat="1" x14ac:dyDescent="0.25">
      <c r="A751" s="18"/>
      <c r="B751" s="14"/>
      <c r="C751" s="14"/>
      <c r="AF751" s="5"/>
      <c r="BQ751" s="14"/>
      <c r="BR751" s="14"/>
    </row>
    <row r="752" spans="1:70" s="4" customFormat="1" x14ac:dyDescent="0.25">
      <c r="A752" s="18"/>
      <c r="B752" s="14"/>
      <c r="C752" s="14"/>
      <c r="AF752" s="5"/>
      <c r="BQ752" s="14"/>
      <c r="BR752" s="14"/>
    </row>
    <row r="753" spans="1:70" s="4" customFormat="1" x14ac:dyDescent="0.25">
      <c r="A753" s="18"/>
      <c r="B753" s="14"/>
      <c r="C753" s="14"/>
      <c r="AF753" s="5"/>
      <c r="BQ753" s="14"/>
      <c r="BR753" s="14"/>
    </row>
    <row r="754" spans="1:70" s="4" customFormat="1" x14ac:dyDescent="0.25">
      <c r="A754" s="18"/>
      <c r="B754" s="14"/>
      <c r="C754" s="14"/>
      <c r="AF754" s="5"/>
      <c r="BQ754" s="14"/>
      <c r="BR754" s="14"/>
    </row>
    <row r="755" spans="1:70" s="4" customFormat="1" x14ac:dyDescent="0.25">
      <c r="A755" s="18"/>
      <c r="B755" s="14"/>
      <c r="C755" s="14"/>
      <c r="AF755" s="5"/>
      <c r="BQ755" s="14"/>
      <c r="BR755" s="14"/>
    </row>
    <row r="756" spans="1:70" s="4" customFormat="1" x14ac:dyDescent="0.25">
      <c r="A756" s="18"/>
      <c r="B756" s="14"/>
      <c r="C756" s="14"/>
      <c r="AF756" s="5"/>
      <c r="BQ756" s="14"/>
      <c r="BR756" s="14"/>
    </row>
    <row r="757" spans="1:70" s="4" customFormat="1" x14ac:dyDescent="0.25">
      <c r="A757" s="18"/>
      <c r="B757" s="14"/>
      <c r="C757" s="14"/>
      <c r="AF757" s="5"/>
      <c r="BQ757" s="14"/>
      <c r="BR757" s="14"/>
    </row>
    <row r="758" spans="1:70" s="4" customFormat="1" x14ac:dyDescent="0.25">
      <c r="A758" s="18"/>
      <c r="B758" s="14"/>
      <c r="C758" s="14"/>
      <c r="AF758" s="5"/>
      <c r="BQ758" s="14"/>
      <c r="BR758" s="14"/>
    </row>
    <row r="759" spans="1:70" s="4" customFormat="1" x14ac:dyDescent="0.25">
      <c r="A759" s="18"/>
      <c r="B759" s="14"/>
      <c r="C759" s="14"/>
      <c r="AF759" s="5"/>
      <c r="BQ759" s="14"/>
      <c r="BR759" s="14"/>
    </row>
    <row r="760" spans="1:70" s="4" customFormat="1" x14ac:dyDescent="0.25">
      <c r="A760" s="18"/>
      <c r="B760" s="14"/>
      <c r="C760" s="14"/>
      <c r="AF760" s="5"/>
      <c r="BQ760" s="14"/>
      <c r="BR760" s="14"/>
    </row>
    <row r="761" spans="1:70" s="4" customFormat="1" x14ac:dyDescent="0.25">
      <c r="A761" s="18"/>
      <c r="B761" s="14"/>
      <c r="C761" s="14"/>
      <c r="AF761" s="5"/>
      <c r="BQ761" s="14"/>
      <c r="BR761" s="14"/>
    </row>
    <row r="762" spans="1:70" s="4" customFormat="1" x14ac:dyDescent="0.25">
      <c r="A762" s="18"/>
      <c r="B762" s="14"/>
      <c r="C762" s="14"/>
      <c r="AF762" s="5"/>
      <c r="BQ762" s="14"/>
      <c r="BR762" s="14"/>
    </row>
    <row r="763" spans="1:70" s="4" customFormat="1" x14ac:dyDescent="0.25">
      <c r="A763" s="18"/>
      <c r="B763" s="14"/>
      <c r="C763" s="14"/>
      <c r="AF763" s="5"/>
      <c r="BQ763" s="14"/>
      <c r="BR763" s="14"/>
    </row>
    <row r="764" spans="1:70" s="4" customFormat="1" x14ac:dyDescent="0.25">
      <c r="A764" s="18"/>
      <c r="B764" s="14"/>
      <c r="C764" s="14"/>
      <c r="AF764" s="5"/>
      <c r="BQ764" s="14"/>
      <c r="BR764" s="14"/>
    </row>
    <row r="765" spans="1:70" s="4" customFormat="1" x14ac:dyDescent="0.25">
      <c r="A765" s="18"/>
      <c r="B765" s="14"/>
      <c r="C765" s="14"/>
      <c r="AF765" s="5"/>
      <c r="BQ765" s="14"/>
      <c r="BR765" s="14"/>
    </row>
    <row r="766" spans="1:70" s="4" customFormat="1" x14ac:dyDescent="0.25">
      <c r="A766" s="18"/>
      <c r="B766" s="14"/>
      <c r="C766" s="14"/>
      <c r="AF766" s="5"/>
      <c r="BQ766" s="14"/>
      <c r="BR766" s="14"/>
    </row>
    <row r="767" spans="1:70" s="4" customFormat="1" x14ac:dyDescent="0.25">
      <c r="A767" s="18"/>
      <c r="B767" s="14"/>
      <c r="C767" s="14"/>
      <c r="AF767" s="5"/>
      <c r="BQ767" s="14"/>
      <c r="BR767" s="14"/>
    </row>
    <row r="768" spans="1:70" s="4" customFormat="1" x14ac:dyDescent="0.25">
      <c r="A768" s="18"/>
      <c r="B768" s="14"/>
      <c r="C768" s="14"/>
      <c r="AF768" s="5"/>
      <c r="BQ768" s="14"/>
      <c r="BR768" s="14"/>
    </row>
    <row r="769" spans="1:70" s="4" customFormat="1" x14ac:dyDescent="0.25">
      <c r="A769" s="18"/>
      <c r="B769" s="14"/>
      <c r="C769" s="14"/>
      <c r="AF769" s="5"/>
      <c r="BQ769" s="14"/>
      <c r="BR769" s="14"/>
    </row>
    <row r="770" spans="1:70" s="4" customFormat="1" x14ac:dyDescent="0.25">
      <c r="A770" s="18"/>
      <c r="B770" s="14"/>
      <c r="C770" s="14"/>
      <c r="AF770" s="5"/>
      <c r="BQ770" s="14"/>
      <c r="BR770" s="14"/>
    </row>
    <row r="771" spans="1:70" s="4" customFormat="1" x14ac:dyDescent="0.25">
      <c r="A771" s="18"/>
      <c r="B771" s="14"/>
      <c r="C771" s="14"/>
      <c r="AF771" s="5"/>
      <c r="BQ771" s="14"/>
      <c r="BR771" s="14"/>
    </row>
    <row r="772" spans="1:70" s="4" customFormat="1" x14ac:dyDescent="0.25">
      <c r="A772" s="18"/>
      <c r="B772" s="14"/>
      <c r="C772" s="14"/>
      <c r="AF772" s="5"/>
      <c r="BQ772" s="14"/>
      <c r="BR772" s="14"/>
    </row>
    <row r="773" spans="1:70" s="4" customFormat="1" x14ac:dyDescent="0.25">
      <c r="A773" s="18"/>
      <c r="B773" s="14"/>
      <c r="C773" s="14"/>
      <c r="AF773" s="5"/>
      <c r="BQ773" s="14"/>
      <c r="BR773" s="14"/>
    </row>
    <row r="774" spans="1:70" s="4" customFormat="1" x14ac:dyDescent="0.25">
      <c r="A774" s="18"/>
      <c r="B774" s="14"/>
      <c r="C774" s="14"/>
      <c r="AF774" s="5"/>
      <c r="BQ774" s="14"/>
      <c r="BR774" s="14"/>
    </row>
    <row r="775" spans="1:70" s="4" customFormat="1" x14ac:dyDescent="0.25">
      <c r="A775" s="18"/>
      <c r="B775" s="14"/>
      <c r="C775" s="14"/>
      <c r="AF775" s="5"/>
      <c r="BQ775" s="14"/>
      <c r="BR775" s="14"/>
    </row>
    <row r="776" spans="1:70" s="4" customFormat="1" x14ac:dyDescent="0.25">
      <c r="A776" s="18"/>
      <c r="B776" s="14"/>
      <c r="C776" s="14"/>
      <c r="AF776" s="5"/>
      <c r="BQ776" s="14"/>
      <c r="BR776" s="14"/>
    </row>
    <row r="777" spans="1:70" s="4" customFormat="1" x14ac:dyDescent="0.25">
      <c r="A777" s="18"/>
      <c r="B777" s="14"/>
      <c r="C777" s="14"/>
      <c r="AF777" s="5"/>
      <c r="BQ777" s="14"/>
      <c r="BR777" s="14"/>
    </row>
    <row r="778" spans="1:70" s="4" customFormat="1" x14ac:dyDescent="0.25">
      <c r="A778" s="18"/>
      <c r="B778" s="14"/>
      <c r="C778" s="14"/>
      <c r="AF778" s="5"/>
      <c r="BQ778" s="14"/>
      <c r="BR778" s="14"/>
    </row>
    <row r="779" spans="1:70" s="4" customFormat="1" x14ac:dyDescent="0.25">
      <c r="A779" s="18"/>
      <c r="B779" s="14"/>
      <c r="C779" s="14"/>
      <c r="AF779" s="5"/>
      <c r="BQ779" s="14"/>
      <c r="BR779" s="14"/>
    </row>
    <row r="780" spans="1:70" s="4" customFormat="1" x14ac:dyDescent="0.25">
      <c r="A780" s="18"/>
      <c r="B780" s="14"/>
      <c r="C780" s="14"/>
      <c r="AF780" s="5"/>
      <c r="BQ780" s="14"/>
      <c r="BR780" s="14"/>
    </row>
    <row r="781" spans="1:70" s="4" customFormat="1" x14ac:dyDescent="0.25">
      <c r="A781" s="18"/>
      <c r="B781" s="14"/>
      <c r="C781" s="14"/>
      <c r="AF781" s="5"/>
      <c r="BQ781" s="14"/>
      <c r="BR781" s="14"/>
    </row>
    <row r="782" spans="1:70" s="4" customFormat="1" x14ac:dyDescent="0.25">
      <c r="A782" s="18"/>
      <c r="B782" s="14"/>
      <c r="C782" s="14"/>
      <c r="AF782" s="5"/>
      <c r="BQ782" s="14"/>
      <c r="BR782" s="14"/>
    </row>
    <row r="783" spans="1:70" s="4" customFormat="1" x14ac:dyDescent="0.25">
      <c r="A783" s="18"/>
      <c r="B783" s="14"/>
      <c r="C783" s="14"/>
      <c r="AF783" s="5"/>
      <c r="BQ783" s="14"/>
      <c r="BR783" s="14"/>
    </row>
    <row r="784" spans="1:70" s="4" customFormat="1" x14ac:dyDescent="0.25">
      <c r="A784" s="18"/>
      <c r="B784" s="14"/>
      <c r="C784" s="14"/>
      <c r="AF784" s="5"/>
      <c r="BQ784" s="14"/>
      <c r="BR784" s="14"/>
    </row>
    <row r="785" spans="1:70" s="4" customFormat="1" x14ac:dyDescent="0.25">
      <c r="A785" s="18"/>
      <c r="B785" s="14"/>
      <c r="C785" s="14"/>
      <c r="AF785" s="5"/>
      <c r="BQ785" s="14"/>
      <c r="BR785" s="14"/>
    </row>
    <row r="786" spans="1:70" s="4" customFormat="1" x14ac:dyDescent="0.25">
      <c r="A786" s="18"/>
      <c r="B786" s="14"/>
      <c r="C786" s="14"/>
      <c r="AF786" s="5"/>
      <c r="BQ786" s="14"/>
      <c r="BR786" s="14"/>
    </row>
    <row r="787" spans="1:70" s="4" customFormat="1" x14ac:dyDescent="0.25">
      <c r="A787" s="18"/>
      <c r="B787" s="14"/>
      <c r="C787" s="14"/>
      <c r="AF787" s="5"/>
      <c r="BQ787" s="14"/>
      <c r="BR787" s="14"/>
    </row>
    <row r="788" spans="1:70" s="4" customFormat="1" x14ac:dyDescent="0.25">
      <c r="A788" s="18"/>
      <c r="B788" s="14"/>
      <c r="C788" s="14"/>
      <c r="AF788" s="5"/>
      <c r="BQ788" s="14"/>
      <c r="BR788" s="14"/>
    </row>
    <row r="789" spans="1:70" s="4" customFormat="1" x14ac:dyDescent="0.25">
      <c r="A789" s="18"/>
      <c r="B789" s="14"/>
      <c r="C789" s="14"/>
      <c r="AF789" s="5"/>
      <c r="BQ789" s="14"/>
      <c r="BR789" s="14"/>
    </row>
    <row r="790" spans="1:70" s="4" customFormat="1" x14ac:dyDescent="0.25">
      <c r="A790" s="18"/>
      <c r="B790" s="14"/>
      <c r="C790" s="14"/>
      <c r="AF790" s="5"/>
      <c r="BQ790" s="14"/>
      <c r="BR790" s="14"/>
    </row>
    <row r="791" spans="1:70" s="4" customFormat="1" x14ac:dyDescent="0.25">
      <c r="A791" s="18"/>
      <c r="B791" s="14"/>
      <c r="C791" s="14"/>
      <c r="AF791" s="5"/>
      <c r="BQ791" s="14"/>
      <c r="BR791" s="14"/>
    </row>
    <row r="792" spans="1:70" s="4" customFormat="1" x14ac:dyDescent="0.25">
      <c r="A792" s="18"/>
      <c r="B792" s="14"/>
      <c r="C792" s="14"/>
      <c r="AF792" s="5"/>
      <c r="BQ792" s="14"/>
      <c r="BR792" s="14"/>
    </row>
    <row r="793" spans="1:70" s="4" customFormat="1" x14ac:dyDescent="0.25">
      <c r="A793" s="18"/>
      <c r="B793" s="14"/>
      <c r="C793" s="14"/>
      <c r="AF793" s="5"/>
      <c r="BQ793" s="14"/>
      <c r="BR793" s="14"/>
    </row>
    <row r="794" spans="1:70" s="4" customFormat="1" x14ac:dyDescent="0.25">
      <c r="A794" s="18"/>
      <c r="B794" s="14"/>
      <c r="C794" s="14"/>
      <c r="AF794" s="5"/>
      <c r="BQ794" s="14"/>
      <c r="BR794" s="14"/>
    </row>
    <row r="795" spans="1:70" s="4" customFormat="1" x14ac:dyDescent="0.25">
      <c r="A795" s="18"/>
      <c r="B795" s="14"/>
      <c r="C795" s="14"/>
      <c r="AF795" s="5"/>
      <c r="BQ795" s="14"/>
      <c r="BR795" s="14"/>
    </row>
    <row r="796" spans="1:70" s="4" customFormat="1" x14ac:dyDescent="0.25">
      <c r="A796" s="18"/>
      <c r="B796" s="14"/>
      <c r="C796" s="14"/>
      <c r="AF796" s="5"/>
      <c r="BQ796" s="14"/>
      <c r="BR796" s="14"/>
    </row>
    <row r="797" spans="1:70" s="4" customFormat="1" x14ac:dyDescent="0.25">
      <c r="A797" s="18"/>
      <c r="B797" s="14"/>
      <c r="C797" s="14"/>
      <c r="AF797" s="5"/>
      <c r="BQ797" s="14"/>
      <c r="BR797" s="14"/>
    </row>
    <row r="798" spans="1:70" s="4" customFormat="1" x14ac:dyDescent="0.25">
      <c r="A798" s="18"/>
      <c r="B798" s="14"/>
      <c r="C798" s="14"/>
      <c r="AF798" s="5"/>
      <c r="BQ798" s="14"/>
      <c r="BR798" s="14"/>
    </row>
    <row r="799" spans="1:70" s="4" customFormat="1" x14ac:dyDescent="0.25">
      <c r="A799" s="18"/>
      <c r="B799" s="14"/>
      <c r="C799" s="14"/>
      <c r="AF799" s="5"/>
      <c r="BQ799" s="14"/>
      <c r="BR799" s="14"/>
    </row>
    <row r="800" spans="1:70" s="4" customFormat="1" x14ac:dyDescent="0.25">
      <c r="A800" s="18"/>
      <c r="B800" s="14"/>
      <c r="C800" s="14"/>
      <c r="AF800" s="5"/>
      <c r="BQ800" s="14"/>
      <c r="BR800" s="14"/>
    </row>
    <row r="801" spans="1:70" s="4" customFormat="1" x14ac:dyDescent="0.25">
      <c r="A801" s="18"/>
      <c r="B801" s="14"/>
      <c r="C801" s="14"/>
      <c r="AF801" s="5"/>
      <c r="BQ801" s="14"/>
      <c r="BR801" s="14"/>
    </row>
    <row r="802" spans="1:70" s="4" customFormat="1" x14ac:dyDescent="0.25">
      <c r="A802" s="18"/>
      <c r="B802" s="14"/>
      <c r="C802" s="14"/>
      <c r="AF802" s="5"/>
      <c r="BQ802" s="14"/>
      <c r="BR802" s="14"/>
    </row>
    <row r="803" spans="1:70" s="4" customFormat="1" x14ac:dyDescent="0.25">
      <c r="A803" s="18"/>
      <c r="B803" s="14"/>
      <c r="C803" s="14"/>
      <c r="AF803" s="5"/>
      <c r="BQ803" s="14"/>
      <c r="BR803" s="14"/>
    </row>
    <row r="804" spans="1:70" s="4" customFormat="1" x14ac:dyDescent="0.25">
      <c r="A804" s="18"/>
      <c r="B804" s="14"/>
      <c r="C804" s="14"/>
      <c r="AF804" s="5"/>
      <c r="BQ804" s="14"/>
      <c r="BR804" s="14"/>
    </row>
    <row r="805" spans="1:70" s="4" customFormat="1" x14ac:dyDescent="0.25">
      <c r="A805" s="18"/>
      <c r="B805" s="14"/>
      <c r="C805" s="14"/>
      <c r="AF805" s="5"/>
      <c r="BQ805" s="14"/>
      <c r="BR805" s="14"/>
    </row>
    <row r="806" spans="1:70" s="4" customFormat="1" x14ac:dyDescent="0.25">
      <c r="A806" s="18"/>
      <c r="B806" s="14"/>
      <c r="C806" s="14"/>
      <c r="AF806" s="5"/>
      <c r="BQ806" s="14"/>
      <c r="BR806" s="14"/>
    </row>
    <row r="807" spans="1:70" s="4" customFormat="1" x14ac:dyDescent="0.25">
      <c r="A807" s="18"/>
      <c r="B807" s="14"/>
      <c r="C807" s="14"/>
      <c r="AF807" s="5"/>
      <c r="BQ807" s="14"/>
      <c r="BR807" s="14"/>
    </row>
    <row r="808" spans="1:70" s="4" customFormat="1" x14ac:dyDescent="0.25">
      <c r="A808" s="18"/>
      <c r="B808" s="14"/>
      <c r="C808" s="14"/>
      <c r="AF808" s="5"/>
      <c r="BQ808" s="14"/>
      <c r="BR808" s="14"/>
    </row>
    <row r="809" spans="1:70" s="4" customFormat="1" x14ac:dyDescent="0.25">
      <c r="A809" s="18"/>
      <c r="B809" s="14"/>
      <c r="C809" s="14"/>
      <c r="AF809" s="5"/>
      <c r="BQ809" s="14"/>
      <c r="BR809" s="14"/>
    </row>
    <row r="810" spans="1:70" s="4" customFormat="1" x14ac:dyDescent="0.25">
      <c r="A810" s="18"/>
      <c r="B810" s="14"/>
      <c r="C810" s="14"/>
      <c r="AF810" s="5"/>
      <c r="BQ810" s="14"/>
      <c r="BR810" s="14"/>
    </row>
    <row r="811" spans="1:70" s="4" customFormat="1" x14ac:dyDescent="0.25">
      <c r="A811" s="18"/>
      <c r="B811" s="14"/>
      <c r="C811" s="14"/>
      <c r="AF811" s="5"/>
      <c r="BQ811" s="14"/>
      <c r="BR811" s="14"/>
    </row>
    <row r="812" spans="1:70" s="4" customFormat="1" x14ac:dyDescent="0.25">
      <c r="A812" s="18"/>
      <c r="B812" s="14"/>
      <c r="C812" s="14"/>
      <c r="AF812" s="5"/>
      <c r="BQ812" s="14"/>
      <c r="BR812" s="14"/>
    </row>
    <row r="813" spans="1:70" s="4" customFormat="1" x14ac:dyDescent="0.25">
      <c r="A813" s="18"/>
      <c r="B813" s="14"/>
      <c r="C813" s="14"/>
      <c r="AF813" s="5"/>
      <c r="BQ813" s="14"/>
      <c r="BR813" s="14"/>
    </row>
    <row r="814" spans="1:70" s="4" customFormat="1" x14ac:dyDescent="0.25">
      <c r="A814" s="18"/>
      <c r="B814" s="14"/>
      <c r="C814" s="14"/>
      <c r="AF814" s="5"/>
      <c r="BQ814" s="14"/>
      <c r="BR814" s="14"/>
    </row>
    <row r="815" spans="1:70" s="4" customFormat="1" x14ac:dyDescent="0.25">
      <c r="A815" s="18"/>
      <c r="B815" s="14"/>
      <c r="C815" s="14"/>
      <c r="AF815" s="5"/>
      <c r="BQ815" s="14"/>
      <c r="BR815" s="14"/>
    </row>
    <row r="816" spans="1:70" s="4" customFormat="1" x14ac:dyDescent="0.25">
      <c r="A816" s="18"/>
      <c r="B816" s="14"/>
      <c r="C816" s="14"/>
      <c r="AF816" s="5"/>
      <c r="BQ816" s="14"/>
      <c r="BR816" s="14"/>
    </row>
    <row r="817" spans="1:70" s="4" customFormat="1" x14ac:dyDescent="0.25">
      <c r="A817" s="18"/>
      <c r="B817" s="14"/>
      <c r="C817" s="14"/>
      <c r="AF817" s="5"/>
      <c r="BQ817" s="14"/>
      <c r="BR817" s="14"/>
    </row>
    <row r="818" spans="1:70" s="4" customFormat="1" x14ac:dyDescent="0.25">
      <c r="A818" s="18"/>
      <c r="B818" s="14"/>
      <c r="C818" s="14"/>
      <c r="AF818" s="5"/>
      <c r="BQ818" s="14"/>
      <c r="BR818" s="14"/>
    </row>
    <row r="819" spans="1:70" s="4" customFormat="1" x14ac:dyDescent="0.25">
      <c r="A819" s="18"/>
      <c r="B819" s="14"/>
      <c r="C819" s="14"/>
      <c r="AF819" s="5"/>
      <c r="BQ819" s="14"/>
      <c r="BR819" s="14"/>
    </row>
    <row r="820" spans="1:70" s="4" customFormat="1" x14ac:dyDescent="0.25">
      <c r="A820" s="18"/>
      <c r="B820" s="14"/>
      <c r="C820" s="14"/>
      <c r="AF820" s="5"/>
      <c r="BQ820" s="14"/>
      <c r="BR820" s="14"/>
    </row>
    <row r="821" spans="1:70" s="4" customFormat="1" x14ac:dyDescent="0.25">
      <c r="A821" s="18"/>
      <c r="B821" s="14"/>
      <c r="C821" s="14"/>
      <c r="AF821" s="5"/>
      <c r="BQ821" s="14"/>
      <c r="BR821" s="14"/>
    </row>
    <row r="822" spans="1:70" s="4" customFormat="1" x14ac:dyDescent="0.25">
      <c r="A822" s="18"/>
      <c r="B822" s="14"/>
      <c r="C822" s="14"/>
      <c r="AF822" s="5"/>
      <c r="BQ822" s="14"/>
      <c r="BR822" s="14"/>
    </row>
    <row r="823" spans="1:70" s="4" customFormat="1" x14ac:dyDescent="0.25">
      <c r="A823" s="18"/>
      <c r="B823" s="14"/>
      <c r="C823" s="14"/>
      <c r="AF823" s="5"/>
      <c r="BQ823" s="14"/>
      <c r="BR823" s="14"/>
    </row>
    <row r="824" spans="1:70" s="4" customFormat="1" x14ac:dyDescent="0.25">
      <c r="A824" s="18"/>
      <c r="B824" s="14"/>
      <c r="C824" s="14"/>
      <c r="AF824" s="5"/>
      <c r="BQ824" s="14"/>
      <c r="BR824" s="14"/>
    </row>
    <row r="825" spans="1:70" s="4" customFormat="1" x14ac:dyDescent="0.25">
      <c r="A825" s="18"/>
      <c r="B825" s="14"/>
      <c r="C825" s="14"/>
      <c r="AF825" s="5"/>
      <c r="BQ825" s="14"/>
      <c r="BR825" s="14"/>
    </row>
    <row r="826" spans="1:70" s="4" customFormat="1" x14ac:dyDescent="0.25">
      <c r="A826" s="18"/>
      <c r="B826" s="14"/>
      <c r="C826" s="14"/>
      <c r="AF826" s="5"/>
      <c r="BQ826" s="14"/>
      <c r="BR826" s="14"/>
    </row>
    <row r="827" spans="1:70" s="4" customFormat="1" x14ac:dyDescent="0.25">
      <c r="A827" s="18"/>
      <c r="B827" s="14"/>
      <c r="C827" s="14"/>
      <c r="AF827" s="5"/>
      <c r="BQ827" s="14"/>
      <c r="BR827" s="14"/>
    </row>
    <row r="828" spans="1:70" s="4" customFormat="1" x14ac:dyDescent="0.25">
      <c r="A828" s="18"/>
      <c r="B828" s="14"/>
      <c r="C828" s="14"/>
      <c r="AF828" s="5"/>
      <c r="BQ828" s="14"/>
      <c r="BR828" s="14"/>
    </row>
    <row r="829" spans="1:70" s="4" customFormat="1" x14ac:dyDescent="0.25">
      <c r="A829" s="18"/>
      <c r="B829" s="14"/>
      <c r="C829" s="14"/>
      <c r="AF829" s="5"/>
      <c r="BQ829" s="14"/>
      <c r="BR829" s="14"/>
    </row>
    <row r="830" spans="1:70" s="4" customFormat="1" x14ac:dyDescent="0.25">
      <c r="A830" s="18"/>
      <c r="B830" s="14"/>
      <c r="C830" s="14"/>
      <c r="AF830" s="5"/>
      <c r="BQ830" s="14"/>
      <c r="BR830" s="14"/>
    </row>
    <row r="831" spans="1:70" s="4" customFormat="1" x14ac:dyDescent="0.25">
      <c r="A831" s="18"/>
      <c r="B831" s="14"/>
      <c r="C831" s="14"/>
      <c r="AF831" s="5"/>
      <c r="BQ831" s="14"/>
      <c r="BR831" s="14"/>
    </row>
    <row r="832" spans="1:70" s="4" customFormat="1" x14ac:dyDescent="0.25">
      <c r="A832" s="18"/>
      <c r="B832" s="14"/>
      <c r="C832" s="14"/>
      <c r="AF832" s="5"/>
      <c r="BQ832" s="14"/>
      <c r="BR832" s="14"/>
    </row>
    <row r="833" spans="1:70" s="4" customFormat="1" x14ac:dyDescent="0.25">
      <c r="A833" s="18"/>
      <c r="B833" s="14"/>
      <c r="C833" s="14"/>
      <c r="AF833" s="5"/>
      <c r="BQ833" s="14"/>
      <c r="BR833" s="14"/>
    </row>
    <row r="834" spans="1:70" s="4" customFormat="1" x14ac:dyDescent="0.25">
      <c r="A834" s="18"/>
      <c r="B834" s="14"/>
      <c r="C834" s="14"/>
      <c r="AF834" s="5"/>
      <c r="BQ834" s="14"/>
      <c r="BR834" s="14"/>
    </row>
    <row r="835" spans="1:70" s="4" customFormat="1" x14ac:dyDescent="0.25">
      <c r="A835" s="18"/>
      <c r="B835" s="14"/>
      <c r="C835" s="14"/>
      <c r="AF835" s="5"/>
      <c r="BQ835" s="14"/>
      <c r="BR835" s="14"/>
    </row>
    <row r="836" spans="1:70" s="4" customFormat="1" x14ac:dyDescent="0.25">
      <c r="A836" s="18"/>
      <c r="B836" s="14"/>
      <c r="C836" s="14"/>
      <c r="AF836" s="5"/>
      <c r="BQ836" s="14"/>
      <c r="BR836" s="14"/>
    </row>
    <row r="837" spans="1:70" s="4" customFormat="1" x14ac:dyDescent="0.25">
      <c r="A837" s="18"/>
      <c r="B837" s="14"/>
      <c r="C837" s="14"/>
      <c r="AF837" s="5"/>
      <c r="BQ837" s="14"/>
      <c r="BR837" s="14"/>
    </row>
    <row r="838" spans="1:70" s="4" customFormat="1" x14ac:dyDescent="0.25">
      <c r="A838" s="18"/>
      <c r="B838" s="14"/>
      <c r="C838" s="14"/>
      <c r="AF838" s="5"/>
      <c r="BQ838" s="14"/>
      <c r="BR838" s="14"/>
    </row>
    <row r="839" spans="1:70" s="4" customFormat="1" x14ac:dyDescent="0.25">
      <c r="A839" s="18"/>
      <c r="B839" s="14"/>
      <c r="C839" s="14"/>
      <c r="AF839" s="5"/>
      <c r="BQ839" s="14"/>
      <c r="BR839" s="14"/>
    </row>
    <row r="840" spans="1:70" s="4" customFormat="1" x14ac:dyDescent="0.25">
      <c r="A840" s="18"/>
      <c r="B840" s="14"/>
      <c r="C840" s="14"/>
      <c r="AF840" s="5"/>
      <c r="BQ840" s="14"/>
      <c r="BR840" s="14"/>
    </row>
    <row r="841" spans="1:70" s="4" customFormat="1" x14ac:dyDescent="0.25">
      <c r="A841" s="18"/>
      <c r="B841" s="14"/>
      <c r="C841" s="14"/>
      <c r="AF841" s="5"/>
      <c r="BQ841" s="14"/>
      <c r="BR841" s="14"/>
    </row>
    <row r="842" spans="1:70" s="4" customFormat="1" x14ac:dyDescent="0.25">
      <c r="A842" s="18"/>
      <c r="B842" s="14"/>
      <c r="C842" s="14"/>
      <c r="AF842" s="5"/>
      <c r="BQ842" s="14"/>
      <c r="BR842" s="14"/>
    </row>
    <row r="843" spans="1:70" s="4" customFormat="1" x14ac:dyDescent="0.25">
      <c r="A843" s="18"/>
      <c r="B843" s="14"/>
      <c r="C843" s="14"/>
      <c r="AF843" s="5"/>
      <c r="BQ843" s="14"/>
      <c r="BR843" s="14"/>
    </row>
    <row r="844" spans="1:70" s="4" customFormat="1" x14ac:dyDescent="0.25">
      <c r="A844" s="18"/>
      <c r="B844" s="14"/>
      <c r="C844" s="14"/>
      <c r="AF844" s="5"/>
      <c r="BQ844" s="14"/>
      <c r="BR844" s="14"/>
    </row>
    <row r="845" spans="1:70" s="4" customFormat="1" x14ac:dyDescent="0.25">
      <c r="A845" s="18"/>
      <c r="B845" s="14"/>
      <c r="C845" s="14"/>
      <c r="AF845" s="5"/>
      <c r="BQ845" s="14"/>
      <c r="BR845" s="14"/>
    </row>
    <row r="846" spans="1:70" s="4" customFormat="1" x14ac:dyDescent="0.25">
      <c r="A846" s="18"/>
      <c r="B846" s="14"/>
      <c r="C846" s="14"/>
      <c r="AF846" s="5"/>
      <c r="BQ846" s="14"/>
      <c r="BR846" s="14"/>
    </row>
    <row r="847" spans="1:70" s="4" customFormat="1" x14ac:dyDescent="0.25">
      <c r="A847" s="18"/>
      <c r="B847" s="14"/>
      <c r="C847" s="14"/>
      <c r="AF847" s="5"/>
      <c r="BQ847" s="14"/>
      <c r="BR847" s="14"/>
    </row>
    <row r="848" spans="1:70" s="4" customFormat="1" x14ac:dyDescent="0.25">
      <c r="A848" s="18"/>
      <c r="B848" s="14"/>
      <c r="C848" s="14"/>
      <c r="AF848" s="5"/>
      <c r="BQ848" s="14"/>
      <c r="BR848" s="14"/>
    </row>
    <row r="849" spans="1:70" s="4" customFormat="1" x14ac:dyDescent="0.25">
      <c r="A849" s="18"/>
      <c r="B849" s="14"/>
      <c r="C849" s="14"/>
      <c r="AF849" s="5"/>
      <c r="BQ849" s="14"/>
      <c r="BR849" s="14"/>
    </row>
    <row r="850" spans="1:70" s="4" customFormat="1" x14ac:dyDescent="0.25">
      <c r="A850" s="18"/>
      <c r="B850" s="14"/>
      <c r="C850" s="14"/>
      <c r="AF850" s="5"/>
      <c r="BQ850" s="14"/>
      <c r="BR850" s="14"/>
    </row>
    <row r="851" spans="1:70" s="4" customFormat="1" x14ac:dyDescent="0.25">
      <c r="A851" s="18"/>
      <c r="B851" s="14"/>
      <c r="C851" s="14"/>
      <c r="AF851" s="5"/>
      <c r="BQ851" s="14"/>
      <c r="BR851" s="14"/>
    </row>
    <row r="852" spans="1:70" s="4" customFormat="1" x14ac:dyDescent="0.25">
      <c r="A852" s="18"/>
      <c r="B852" s="14"/>
      <c r="C852" s="14"/>
      <c r="AF852" s="5"/>
      <c r="BQ852" s="14"/>
      <c r="BR852" s="14"/>
    </row>
    <row r="853" spans="1:70" s="4" customFormat="1" x14ac:dyDescent="0.25">
      <c r="A853" s="18"/>
      <c r="B853" s="14"/>
      <c r="C853" s="14"/>
      <c r="AF853" s="5"/>
      <c r="BQ853" s="14"/>
      <c r="BR853" s="14"/>
    </row>
    <row r="854" spans="1:70" s="4" customFormat="1" x14ac:dyDescent="0.25">
      <c r="A854" s="18"/>
      <c r="B854" s="14"/>
      <c r="C854" s="14"/>
      <c r="AF854" s="5"/>
      <c r="BQ854" s="14"/>
      <c r="BR854" s="14"/>
    </row>
    <row r="855" spans="1:70" s="4" customFormat="1" x14ac:dyDescent="0.25">
      <c r="A855" s="18"/>
      <c r="B855" s="14"/>
      <c r="C855" s="14"/>
      <c r="AF855" s="5"/>
      <c r="BQ855" s="14"/>
      <c r="BR855" s="14"/>
    </row>
    <row r="856" spans="1:70" s="4" customFormat="1" x14ac:dyDescent="0.25">
      <c r="A856" s="18"/>
      <c r="B856" s="14"/>
      <c r="C856" s="14"/>
      <c r="AF856" s="5"/>
      <c r="BQ856" s="14"/>
      <c r="BR856" s="14"/>
    </row>
    <row r="857" spans="1:70" s="4" customFormat="1" x14ac:dyDescent="0.25">
      <c r="A857" s="18"/>
      <c r="B857" s="14"/>
      <c r="C857" s="14"/>
      <c r="AF857" s="5"/>
      <c r="BQ857" s="14"/>
      <c r="BR857" s="14"/>
    </row>
    <row r="858" spans="1:70" s="4" customFormat="1" x14ac:dyDescent="0.25">
      <c r="A858" s="18"/>
      <c r="B858" s="14"/>
      <c r="C858" s="14"/>
      <c r="AF858" s="5"/>
      <c r="BQ858" s="14"/>
      <c r="BR858" s="14"/>
    </row>
    <row r="859" spans="1:70" s="4" customFormat="1" x14ac:dyDescent="0.25">
      <c r="A859" s="18"/>
      <c r="B859" s="14"/>
      <c r="C859" s="14"/>
      <c r="AF859" s="5"/>
      <c r="BQ859" s="14"/>
      <c r="BR859" s="14"/>
    </row>
    <row r="860" spans="1:70" s="4" customFormat="1" x14ac:dyDescent="0.25">
      <c r="A860" s="18"/>
      <c r="B860" s="14"/>
      <c r="C860" s="14"/>
      <c r="AF860" s="5"/>
      <c r="BQ860" s="14"/>
      <c r="BR860" s="14"/>
    </row>
    <row r="861" spans="1:70" s="4" customFormat="1" x14ac:dyDescent="0.25">
      <c r="A861" s="18"/>
      <c r="B861" s="14"/>
      <c r="C861" s="14"/>
      <c r="AF861" s="5"/>
      <c r="BQ861" s="14"/>
      <c r="BR861" s="14"/>
    </row>
    <row r="862" spans="1:70" s="4" customFormat="1" x14ac:dyDescent="0.25">
      <c r="A862" s="18"/>
      <c r="B862" s="14"/>
      <c r="C862" s="14"/>
      <c r="AF862" s="5"/>
      <c r="BQ862" s="14"/>
      <c r="BR862" s="14"/>
    </row>
    <row r="863" spans="1:70" s="4" customFormat="1" x14ac:dyDescent="0.25">
      <c r="A863" s="18"/>
      <c r="B863" s="14"/>
      <c r="C863" s="14"/>
      <c r="AF863" s="5"/>
      <c r="BQ863" s="14"/>
      <c r="BR863" s="14"/>
    </row>
    <row r="864" spans="1:70" s="4" customFormat="1" x14ac:dyDescent="0.25">
      <c r="A864" s="18"/>
      <c r="B864" s="14"/>
      <c r="C864" s="14"/>
      <c r="AF864" s="5"/>
      <c r="BQ864" s="14"/>
      <c r="BR864" s="14"/>
    </row>
    <row r="865" spans="1:70" s="4" customFormat="1" x14ac:dyDescent="0.25">
      <c r="A865" s="18"/>
      <c r="B865" s="14"/>
      <c r="C865" s="14"/>
      <c r="AF865" s="5"/>
      <c r="BQ865" s="14"/>
      <c r="BR865" s="14"/>
    </row>
    <row r="866" spans="1:70" s="4" customFormat="1" x14ac:dyDescent="0.25">
      <c r="A866" s="18"/>
      <c r="B866" s="14"/>
      <c r="C866" s="14"/>
      <c r="AF866" s="5"/>
      <c r="BQ866" s="14"/>
      <c r="BR866" s="14"/>
    </row>
    <row r="867" spans="1:70" s="4" customFormat="1" x14ac:dyDescent="0.25">
      <c r="A867" s="18"/>
      <c r="B867" s="14"/>
      <c r="C867" s="14"/>
      <c r="AF867" s="5"/>
      <c r="BQ867" s="14"/>
      <c r="BR867" s="14"/>
    </row>
    <row r="868" spans="1:70" s="4" customFormat="1" x14ac:dyDescent="0.25">
      <c r="A868" s="18"/>
      <c r="B868" s="14"/>
      <c r="C868" s="14"/>
      <c r="AF868" s="5"/>
      <c r="BQ868" s="14"/>
      <c r="BR868" s="14"/>
    </row>
    <row r="869" spans="1:70" s="4" customFormat="1" x14ac:dyDescent="0.25">
      <c r="A869" s="18"/>
      <c r="B869" s="14"/>
      <c r="C869" s="14"/>
      <c r="AF869" s="5"/>
      <c r="BQ869" s="14"/>
      <c r="BR869" s="14"/>
    </row>
    <row r="870" spans="1:70" s="4" customFormat="1" x14ac:dyDescent="0.25">
      <c r="A870" s="18"/>
      <c r="B870" s="14"/>
      <c r="C870" s="14"/>
      <c r="AF870" s="5"/>
      <c r="BQ870" s="14"/>
      <c r="BR870" s="14"/>
    </row>
    <row r="871" spans="1:70" s="4" customFormat="1" x14ac:dyDescent="0.25">
      <c r="A871" s="18"/>
      <c r="B871" s="14"/>
      <c r="C871" s="14"/>
      <c r="AF871" s="5"/>
      <c r="BQ871" s="14"/>
      <c r="BR871" s="14"/>
    </row>
    <row r="872" spans="1:70" s="4" customFormat="1" x14ac:dyDescent="0.25">
      <c r="A872" s="18"/>
      <c r="B872" s="14"/>
      <c r="C872" s="14"/>
      <c r="AF872" s="5"/>
      <c r="BQ872" s="14"/>
      <c r="BR872" s="14"/>
    </row>
    <row r="873" spans="1:70" s="4" customFormat="1" x14ac:dyDescent="0.25">
      <c r="A873" s="18"/>
      <c r="B873" s="14"/>
      <c r="C873" s="14"/>
      <c r="AF873" s="5"/>
      <c r="BQ873" s="14"/>
      <c r="BR873" s="14"/>
    </row>
    <row r="874" spans="1:70" s="4" customFormat="1" x14ac:dyDescent="0.25">
      <c r="A874" s="18"/>
      <c r="B874" s="14"/>
      <c r="C874" s="14"/>
      <c r="AF874" s="5"/>
      <c r="BQ874" s="14"/>
      <c r="BR874" s="14"/>
    </row>
    <row r="875" spans="1:70" s="4" customFormat="1" x14ac:dyDescent="0.25">
      <c r="A875" s="18"/>
      <c r="B875" s="14"/>
      <c r="C875" s="14"/>
      <c r="AF875" s="5"/>
      <c r="BQ875" s="14"/>
      <c r="BR875" s="14"/>
    </row>
    <row r="876" spans="1:70" s="4" customFormat="1" x14ac:dyDescent="0.25">
      <c r="A876" s="18"/>
      <c r="B876" s="14"/>
      <c r="C876" s="14"/>
      <c r="AF876" s="5"/>
      <c r="BQ876" s="14"/>
      <c r="BR876" s="14"/>
    </row>
    <row r="877" spans="1:70" s="4" customFormat="1" x14ac:dyDescent="0.25">
      <c r="A877" s="18"/>
      <c r="B877" s="14"/>
      <c r="C877" s="14"/>
      <c r="AF877" s="5"/>
      <c r="BQ877" s="14"/>
      <c r="BR877" s="14"/>
    </row>
    <row r="878" spans="1:70" s="4" customFormat="1" x14ac:dyDescent="0.25">
      <c r="A878" s="18"/>
      <c r="B878" s="14"/>
      <c r="C878" s="14"/>
      <c r="AF878" s="5"/>
      <c r="BQ878" s="14"/>
      <c r="BR878" s="14"/>
    </row>
    <row r="879" spans="1:70" s="4" customFormat="1" x14ac:dyDescent="0.25">
      <c r="A879" s="18"/>
      <c r="B879" s="14"/>
      <c r="C879" s="14"/>
      <c r="AF879" s="5"/>
      <c r="BQ879" s="14"/>
      <c r="BR879" s="14"/>
    </row>
    <row r="880" spans="1:70" s="4" customFormat="1" x14ac:dyDescent="0.25">
      <c r="A880" s="18"/>
      <c r="B880" s="14"/>
      <c r="C880" s="14"/>
      <c r="AF880" s="5"/>
      <c r="BQ880" s="14"/>
      <c r="BR880" s="14"/>
    </row>
    <row r="881" spans="1:70" s="4" customFormat="1" x14ac:dyDescent="0.25">
      <c r="A881" s="18"/>
      <c r="B881" s="14"/>
      <c r="C881" s="14"/>
      <c r="AF881" s="5"/>
      <c r="BQ881" s="14"/>
      <c r="BR881" s="14"/>
    </row>
    <row r="882" spans="1:70" s="4" customFormat="1" x14ac:dyDescent="0.25">
      <c r="A882" s="18"/>
      <c r="B882" s="14"/>
      <c r="C882" s="14"/>
      <c r="AF882" s="5"/>
      <c r="BQ882" s="14"/>
      <c r="BR882" s="14"/>
    </row>
    <row r="883" spans="1:70" s="4" customFormat="1" x14ac:dyDescent="0.25">
      <c r="A883" s="18"/>
      <c r="B883" s="14"/>
      <c r="C883" s="14"/>
      <c r="AF883" s="5"/>
      <c r="BQ883" s="14"/>
      <c r="BR883" s="14"/>
    </row>
    <row r="884" spans="1:70" s="4" customFormat="1" x14ac:dyDescent="0.25">
      <c r="A884" s="18"/>
      <c r="B884" s="14"/>
      <c r="C884" s="14"/>
      <c r="AF884" s="5"/>
      <c r="BQ884" s="14"/>
      <c r="BR884" s="14"/>
    </row>
    <row r="885" spans="1:70" s="4" customFormat="1" x14ac:dyDescent="0.25">
      <c r="A885" s="18"/>
      <c r="B885" s="14"/>
      <c r="C885" s="14"/>
      <c r="AF885" s="5"/>
      <c r="BQ885" s="14"/>
      <c r="BR885" s="14"/>
    </row>
    <row r="886" spans="1:70" s="4" customFormat="1" x14ac:dyDescent="0.25">
      <c r="A886" s="18"/>
      <c r="B886" s="14"/>
      <c r="C886" s="14"/>
      <c r="AF886" s="5"/>
      <c r="BQ886" s="14"/>
      <c r="BR886" s="14"/>
    </row>
    <row r="887" spans="1:70" s="4" customFormat="1" x14ac:dyDescent="0.25">
      <c r="A887" s="18"/>
      <c r="B887" s="14"/>
      <c r="C887" s="14"/>
      <c r="AF887" s="5"/>
      <c r="BQ887" s="14"/>
      <c r="BR887" s="14"/>
    </row>
    <row r="888" spans="1:70" s="4" customFormat="1" x14ac:dyDescent="0.25">
      <c r="A888" s="18"/>
      <c r="B888" s="14"/>
      <c r="C888" s="14"/>
      <c r="AF888" s="5"/>
      <c r="BQ888" s="14"/>
      <c r="BR888" s="14"/>
    </row>
    <row r="889" spans="1:70" s="4" customFormat="1" x14ac:dyDescent="0.25">
      <c r="A889" s="18"/>
      <c r="B889" s="14"/>
      <c r="C889" s="14"/>
      <c r="AF889" s="5"/>
      <c r="BQ889" s="14"/>
      <c r="BR889" s="14"/>
    </row>
    <row r="890" spans="1:70" s="4" customFormat="1" x14ac:dyDescent="0.25">
      <c r="A890" s="18"/>
      <c r="B890" s="14"/>
      <c r="C890" s="14"/>
      <c r="AF890" s="5"/>
      <c r="BQ890" s="14"/>
      <c r="BR890" s="14"/>
    </row>
    <row r="891" spans="1:70" s="4" customFormat="1" x14ac:dyDescent="0.25">
      <c r="A891" s="18"/>
      <c r="B891" s="14"/>
      <c r="C891" s="14"/>
      <c r="AF891" s="5"/>
      <c r="BQ891" s="14"/>
      <c r="BR891" s="14"/>
    </row>
    <row r="892" spans="1:70" s="4" customFormat="1" x14ac:dyDescent="0.25">
      <c r="A892" s="18"/>
      <c r="B892" s="14"/>
      <c r="C892" s="14"/>
      <c r="AF892" s="5"/>
      <c r="BQ892" s="14"/>
      <c r="BR892" s="14"/>
    </row>
    <row r="893" spans="1:70" s="4" customFormat="1" x14ac:dyDescent="0.25">
      <c r="A893" s="18"/>
      <c r="B893" s="14"/>
      <c r="C893" s="14"/>
      <c r="AF893" s="5"/>
      <c r="BQ893" s="14"/>
      <c r="BR893" s="14"/>
    </row>
    <row r="894" spans="1:70" s="4" customFormat="1" x14ac:dyDescent="0.25">
      <c r="A894" s="18"/>
      <c r="B894" s="14"/>
      <c r="C894" s="14"/>
      <c r="AF894" s="5"/>
      <c r="BQ894" s="14"/>
      <c r="BR894" s="14"/>
    </row>
    <row r="895" spans="1:70" s="4" customFormat="1" x14ac:dyDescent="0.25">
      <c r="A895" s="18"/>
      <c r="B895" s="14"/>
      <c r="C895" s="14"/>
      <c r="AF895" s="5"/>
      <c r="BQ895" s="14"/>
      <c r="BR895" s="14"/>
    </row>
    <row r="896" spans="1:70" s="4" customFormat="1" x14ac:dyDescent="0.25">
      <c r="A896" s="18"/>
      <c r="B896" s="14"/>
      <c r="C896" s="14"/>
      <c r="AF896" s="5"/>
      <c r="BQ896" s="14"/>
      <c r="BR896" s="14"/>
    </row>
    <row r="897" spans="1:70" s="4" customFormat="1" x14ac:dyDescent="0.25">
      <c r="A897" s="18"/>
      <c r="B897" s="14"/>
      <c r="C897" s="14"/>
      <c r="AF897" s="5"/>
      <c r="BQ897" s="14"/>
      <c r="BR897" s="14"/>
    </row>
    <row r="898" spans="1:70" s="4" customFormat="1" x14ac:dyDescent="0.25">
      <c r="A898" s="18"/>
      <c r="B898" s="14"/>
      <c r="C898" s="14"/>
      <c r="AF898" s="5"/>
      <c r="BQ898" s="14"/>
      <c r="BR898" s="14"/>
    </row>
    <row r="899" spans="1:70" s="4" customFormat="1" x14ac:dyDescent="0.25">
      <c r="A899" s="18"/>
      <c r="B899" s="14"/>
      <c r="C899" s="14"/>
      <c r="AF899" s="5"/>
      <c r="BQ899" s="14"/>
      <c r="BR899" s="14"/>
    </row>
    <row r="900" spans="1:70" s="4" customFormat="1" x14ac:dyDescent="0.25">
      <c r="A900" s="18"/>
      <c r="B900" s="14"/>
      <c r="C900" s="14"/>
      <c r="AF900" s="5"/>
      <c r="BQ900" s="14"/>
      <c r="BR900" s="14"/>
    </row>
    <row r="901" spans="1:70" s="4" customFormat="1" x14ac:dyDescent="0.25">
      <c r="A901" s="18"/>
      <c r="B901" s="14"/>
      <c r="C901" s="14"/>
      <c r="AF901" s="5"/>
      <c r="BQ901" s="14"/>
      <c r="BR901" s="14"/>
    </row>
    <row r="902" spans="1:70" s="4" customFormat="1" x14ac:dyDescent="0.25">
      <c r="A902" s="18"/>
      <c r="B902" s="14"/>
      <c r="C902" s="14"/>
      <c r="AF902" s="5"/>
      <c r="BQ902" s="14"/>
      <c r="BR902" s="14"/>
    </row>
    <row r="903" spans="1:70" s="4" customFormat="1" x14ac:dyDescent="0.25">
      <c r="A903" s="18"/>
      <c r="B903" s="14"/>
      <c r="C903" s="14"/>
      <c r="AF903" s="5"/>
      <c r="BQ903" s="14"/>
      <c r="BR903" s="14"/>
    </row>
    <row r="904" spans="1:70" s="4" customFormat="1" x14ac:dyDescent="0.25">
      <c r="A904" s="18"/>
      <c r="B904" s="14"/>
      <c r="C904" s="14"/>
      <c r="AF904" s="5"/>
      <c r="BQ904" s="14"/>
      <c r="BR904" s="14"/>
    </row>
    <row r="905" spans="1:70" s="4" customFormat="1" x14ac:dyDescent="0.25">
      <c r="A905" s="18"/>
      <c r="B905" s="14"/>
      <c r="C905" s="14"/>
      <c r="AF905" s="5"/>
      <c r="BQ905" s="14"/>
      <c r="BR905" s="14"/>
    </row>
    <row r="906" spans="1:70" s="4" customFormat="1" x14ac:dyDescent="0.25">
      <c r="A906" s="18"/>
      <c r="B906" s="14"/>
      <c r="C906" s="14"/>
      <c r="AF906" s="5"/>
      <c r="BQ906" s="14"/>
      <c r="BR906" s="14"/>
    </row>
    <row r="907" spans="1:70" s="4" customFormat="1" x14ac:dyDescent="0.25">
      <c r="A907" s="18"/>
      <c r="B907" s="14"/>
      <c r="C907" s="14"/>
      <c r="AF907" s="5"/>
      <c r="BQ907" s="14"/>
      <c r="BR907" s="14"/>
    </row>
    <row r="908" spans="1:70" s="4" customFormat="1" x14ac:dyDescent="0.25">
      <c r="A908" s="18"/>
      <c r="B908" s="14"/>
      <c r="C908" s="14"/>
      <c r="AF908" s="5"/>
      <c r="BQ908" s="14"/>
      <c r="BR908" s="14"/>
    </row>
    <row r="909" spans="1:70" s="4" customFormat="1" x14ac:dyDescent="0.25">
      <c r="A909" s="18"/>
      <c r="B909" s="14"/>
      <c r="C909" s="14"/>
      <c r="AF909" s="5"/>
      <c r="BQ909" s="14"/>
      <c r="BR909" s="14"/>
    </row>
    <row r="910" spans="1:70" s="4" customFormat="1" x14ac:dyDescent="0.25">
      <c r="A910" s="18"/>
      <c r="B910" s="14"/>
      <c r="C910" s="14"/>
      <c r="AF910" s="5"/>
      <c r="BQ910" s="14"/>
      <c r="BR910" s="14"/>
    </row>
    <row r="911" spans="1:70" s="4" customFormat="1" x14ac:dyDescent="0.25">
      <c r="A911" s="18"/>
      <c r="B911" s="14"/>
      <c r="C911" s="14"/>
      <c r="AF911" s="5"/>
      <c r="BQ911" s="14"/>
      <c r="BR911" s="14"/>
    </row>
    <row r="912" spans="1:70" s="4" customFormat="1" x14ac:dyDescent="0.25">
      <c r="A912" s="18"/>
      <c r="B912" s="14"/>
      <c r="C912" s="14"/>
      <c r="AF912" s="5"/>
      <c r="BQ912" s="14"/>
      <c r="BR912" s="14"/>
    </row>
    <row r="913" spans="1:70" s="4" customFormat="1" x14ac:dyDescent="0.25">
      <c r="A913" s="18"/>
      <c r="B913" s="14"/>
      <c r="C913" s="14"/>
      <c r="AF913" s="5"/>
      <c r="BQ913" s="14"/>
      <c r="BR913" s="14"/>
    </row>
    <row r="914" spans="1:70" s="4" customFormat="1" x14ac:dyDescent="0.25">
      <c r="A914" s="18"/>
      <c r="B914" s="14"/>
      <c r="C914" s="14"/>
      <c r="AF914" s="5"/>
      <c r="BQ914" s="14"/>
      <c r="BR914" s="14"/>
    </row>
    <row r="915" spans="1:70" s="4" customFormat="1" x14ac:dyDescent="0.25">
      <c r="A915" s="18"/>
      <c r="B915" s="14"/>
      <c r="C915" s="14"/>
      <c r="AF915" s="5"/>
      <c r="BQ915" s="14"/>
      <c r="BR915" s="14"/>
    </row>
    <row r="916" spans="1:70" s="4" customFormat="1" x14ac:dyDescent="0.25">
      <c r="A916" s="18"/>
      <c r="B916" s="14"/>
      <c r="C916" s="14"/>
      <c r="AF916" s="5"/>
      <c r="BQ916" s="14"/>
      <c r="BR916" s="14"/>
    </row>
    <row r="917" spans="1:70" s="4" customFormat="1" x14ac:dyDescent="0.25">
      <c r="A917" s="18"/>
      <c r="B917" s="14"/>
      <c r="C917" s="14"/>
      <c r="AF917" s="5"/>
      <c r="BQ917" s="14"/>
      <c r="BR917" s="14"/>
    </row>
    <row r="918" spans="1:70" s="4" customFormat="1" x14ac:dyDescent="0.25">
      <c r="A918" s="18"/>
      <c r="B918" s="14"/>
      <c r="C918" s="14"/>
      <c r="AF918" s="5"/>
      <c r="BQ918" s="14"/>
      <c r="BR918" s="14"/>
    </row>
    <row r="919" spans="1:70" s="4" customFormat="1" x14ac:dyDescent="0.25">
      <c r="A919" s="18"/>
      <c r="B919" s="14"/>
      <c r="C919" s="14"/>
      <c r="AF919" s="5"/>
      <c r="BQ919" s="14"/>
      <c r="BR919" s="14"/>
    </row>
    <row r="920" spans="1:70" s="4" customFormat="1" x14ac:dyDescent="0.25">
      <c r="A920" s="18"/>
      <c r="B920" s="14"/>
      <c r="C920" s="14"/>
      <c r="AF920" s="5"/>
      <c r="BQ920" s="14"/>
      <c r="BR920" s="14"/>
    </row>
    <row r="921" spans="1:70" s="4" customFormat="1" x14ac:dyDescent="0.25">
      <c r="A921" s="18"/>
      <c r="B921" s="14"/>
      <c r="C921" s="14"/>
      <c r="AF921" s="5"/>
      <c r="BQ921" s="14"/>
      <c r="BR921" s="14"/>
    </row>
    <row r="922" spans="1:70" s="4" customFormat="1" x14ac:dyDescent="0.25">
      <c r="A922" s="18"/>
      <c r="B922" s="14"/>
      <c r="C922" s="14"/>
      <c r="AF922" s="5"/>
      <c r="BQ922" s="14"/>
      <c r="BR922" s="14"/>
    </row>
    <row r="923" spans="1:70" s="4" customFormat="1" x14ac:dyDescent="0.25">
      <c r="A923" s="18"/>
      <c r="B923" s="14"/>
      <c r="C923" s="14"/>
      <c r="AF923" s="5"/>
      <c r="BQ923" s="14"/>
      <c r="BR923" s="14"/>
    </row>
    <row r="924" spans="1:70" s="4" customFormat="1" x14ac:dyDescent="0.25">
      <c r="A924" s="18"/>
      <c r="B924" s="14"/>
      <c r="C924" s="14"/>
      <c r="AF924" s="5"/>
      <c r="BQ924" s="14"/>
      <c r="BR924" s="14"/>
    </row>
    <row r="925" spans="1:70" s="4" customFormat="1" x14ac:dyDescent="0.25">
      <c r="A925" s="18"/>
      <c r="B925" s="14"/>
      <c r="C925" s="14"/>
      <c r="AF925" s="5"/>
      <c r="BQ925" s="14"/>
      <c r="BR925" s="14"/>
    </row>
    <row r="926" spans="1:70" s="4" customFormat="1" x14ac:dyDescent="0.25">
      <c r="A926" s="18"/>
      <c r="B926" s="14"/>
      <c r="C926" s="14"/>
      <c r="AF926" s="5"/>
      <c r="BQ926" s="14"/>
      <c r="BR926" s="14"/>
    </row>
    <row r="927" spans="1:70" s="4" customFormat="1" x14ac:dyDescent="0.25">
      <c r="A927" s="18"/>
      <c r="B927" s="14"/>
      <c r="C927" s="14"/>
      <c r="AF927" s="5"/>
      <c r="BQ927" s="14"/>
      <c r="BR927" s="14"/>
    </row>
    <row r="928" spans="1:70" s="4" customFormat="1" x14ac:dyDescent="0.25">
      <c r="A928" s="18"/>
      <c r="B928" s="14"/>
      <c r="C928" s="14"/>
      <c r="AF928" s="5"/>
      <c r="BQ928" s="14"/>
      <c r="BR928" s="14"/>
    </row>
    <row r="929" spans="1:70" s="4" customFormat="1" x14ac:dyDescent="0.25">
      <c r="A929" s="18"/>
      <c r="B929" s="14"/>
      <c r="C929" s="14"/>
      <c r="AF929" s="5"/>
      <c r="BQ929" s="14"/>
      <c r="BR929" s="14"/>
    </row>
    <row r="930" spans="1:70" s="4" customFormat="1" x14ac:dyDescent="0.25">
      <c r="A930" s="18"/>
      <c r="B930" s="14"/>
      <c r="C930" s="14"/>
      <c r="AF930" s="5"/>
      <c r="BQ930" s="14"/>
      <c r="BR930" s="14"/>
    </row>
    <row r="931" spans="1:70" s="4" customFormat="1" x14ac:dyDescent="0.25">
      <c r="A931" s="18"/>
      <c r="B931" s="14"/>
      <c r="C931" s="14"/>
      <c r="AF931" s="5"/>
      <c r="BQ931" s="14"/>
      <c r="BR931" s="14"/>
    </row>
    <row r="932" spans="1:70" s="4" customFormat="1" x14ac:dyDescent="0.25">
      <c r="A932" s="18"/>
      <c r="B932" s="14"/>
      <c r="C932" s="14"/>
      <c r="AF932" s="5"/>
      <c r="BQ932" s="14"/>
      <c r="BR932" s="14"/>
    </row>
    <row r="933" spans="1:70" s="4" customFormat="1" x14ac:dyDescent="0.25">
      <c r="A933" s="18"/>
      <c r="B933" s="14"/>
      <c r="C933" s="14"/>
      <c r="AF933" s="5"/>
      <c r="BQ933" s="14"/>
      <c r="BR933" s="14"/>
    </row>
    <row r="934" spans="1:70" s="4" customFormat="1" x14ac:dyDescent="0.25">
      <c r="A934" s="18"/>
      <c r="B934" s="14"/>
      <c r="C934" s="14"/>
      <c r="AF934" s="5"/>
      <c r="BQ934" s="14"/>
      <c r="BR934" s="14"/>
    </row>
    <row r="935" spans="1:70" s="4" customFormat="1" x14ac:dyDescent="0.25">
      <c r="A935" s="18"/>
      <c r="B935" s="14"/>
      <c r="C935" s="14"/>
      <c r="AF935" s="5"/>
      <c r="BQ935" s="14"/>
      <c r="BR935" s="14"/>
    </row>
    <row r="936" spans="1:70" s="4" customFormat="1" x14ac:dyDescent="0.25">
      <c r="A936" s="18"/>
      <c r="B936" s="14"/>
      <c r="C936" s="14"/>
      <c r="AF936" s="5"/>
      <c r="BQ936" s="14"/>
      <c r="BR936" s="14"/>
    </row>
    <row r="937" spans="1:70" s="4" customFormat="1" x14ac:dyDescent="0.25">
      <c r="A937" s="18"/>
      <c r="B937" s="14"/>
      <c r="C937" s="14"/>
      <c r="AF937" s="5"/>
      <c r="BQ937" s="14"/>
      <c r="BR937" s="14"/>
    </row>
    <row r="938" spans="1:70" s="4" customFormat="1" x14ac:dyDescent="0.25">
      <c r="A938" s="18"/>
      <c r="B938" s="14"/>
      <c r="C938" s="14"/>
      <c r="AF938" s="5"/>
      <c r="BQ938" s="14"/>
      <c r="BR938" s="14"/>
    </row>
    <row r="939" spans="1:70" s="4" customFormat="1" x14ac:dyDescent="0.25">
      <c r="A939" s="18"/>
      <c r="B939" s="14"/>
      <c r="C939" s="14"/>
      <c r="AF939" s="5"/>
      <c r="BQ939" s="14"/>
      <c r="BR939" s="14"/>
    </row>
    <row r="940" spans="1:70" s="4" customFormat="1" x14ac:dyDescent="0.25">
      <c r="A940" s="18"/>
      <c r="B940" s="14"/>
      <c r="C940" s="14"/>
      <c r="AF940" s="5"/>
      <c r="BQ940" s="14"/>
      <c r="BR940" s="14"/>
    </row>
    <row r="941" spans="1:70" s="4" customFormat="1" x14ac:dyDescent="0.25">
      <c r="A941" s="18"/>
      <c r="B941" s="14"/>
      <c r="C941" s="14"/>
      <c r="AF941" s="5"/>
      <c r="BQ941" s="14"/>
      <c r="BR941" s="14"/>
    </row>
    <row r="942" spans="1:70" s="4" customFormat="1" x14ac:dyDescent="0.25">
      <c r="A942" s="18"/>
      <c r="B942" s="14"/>
      <c r="C942" s="14"/>
      <c r="AF942" s="5"/>
      <c r="BQ942" s="14"/>
      <c r="BR942" s="14"/>
    </row>
    <row r="943" spans="1:70" s="4" customFormat="1" x14ac:dyDescent="0.25">
      <c r="A943" s="18"/>
      <c r="B943" s="14"/>
      <c r="C943" s="14"/>
      <c r="AF943" s="5"/>
      <c r="BQ943" s="14"/>
      <c r="BR943" s="14"/>
    </row>
    <row r="944" spans="1:70" s="4" customFormat="1" x14ac:dyDescent="0.25">
      <c r="A944" s="18"/>
      <c r="B944" s="14"/>
      <c r="C944" s="14"/>
      <c r="AF944" s="5"/>
      <c r="BQ944" s="14"/>
      <c r="BR944" s="14"/>
    </row>
    <row r="945" spans="1:70" s="4" customFormat="1" x14ac:dyDescent="0.25">
      <c r="A945" s="18"/>
      <c r="B945" s="14"/>
      <c r="C945" s="14"/>
      <c r="AF945" s="5"/>
      <c r="BQ945" s="14"/>
      <c r="BR945" s="14"/>
    </row>
    <row r="946" spans="1:70" s="4" customFormat="1" x14ac:dyDescent="0.25">
      <c r="A946" s="18"/>
      <c r="B946" s="14"/>
      <c r="C946" s="14"/>
      <c r="AF946" s="5"/>
      <c r="BQ946" s="14"/>
      <c r="BR946" s="14"/>
    </row>
    <row r="947" spans="1:70" s="4" customFormat="1" x14ac:dyDescent="0.25">
      <c r="A947" s="18"/>
      <c r="B947" s="14"/>
      <c r="C947" s="14"/>
      <c r="AF947" s="5"/>
      <c r="BQ947" s="14"/>
      <c r="BR947" s="14"/>
    </row>
    <row r="948" spans="1:70" s="4" customFormat="1" x14ac:dyDescent="0.25">
      <c r="A948" s="18"/>
      <c r="B948" s="14"/>
      <c r="C948" s="14"/>
      <c r="AF948" s="5"/>
      <c r="BQ948" s="14"/>
      <c r="BR948" s="14"/>
    </row>
    <row r="949" spans="1:70" s="4" customFormat="1" x14ac:dyDescent="0.25">
      <c r="A949" s="18"/>
      <c r="B949" s="14"/>
      <c r="C949" s="14"/>
      <c r="AF949" s="5"/>
      <c r="BQ949" s="14"/>
      <c r="BR949" s="14"/>
    </row>
    <row r="950" spans="1:70" s="4" customFormat="1" x14ac:dyDescent="0.25">
      <c r="A950" s="18"/>
      <c r="B950" s="14"/>
      <c r="C950" s="14"/>
      <c r="AF950" s="5"/>
      <c r="BQ950" s="14"/>
      <c r="BR950" s="14"/>
    </row>
    <row r="951" spans="1:70" s="4" customFormat="1" x14ac:dyDescent="0.25">
      <c r="A951" s="18"/>
      <c r="B951" s="14"/>
      <c r="C951" s="14"/>
      <c r="AF951" s="5"/>
      <c r="BQ951" s="14"/>
      <c r="BR951" s="14"/>
    </row>
    <row r="952" spans="1:70" s="4" customFormat="1" x14ac:dyDescent="0.25">
      <c r="A952" s="18"/>
      <c r="B952" s="14"/>
      <c r="C952" s="14"/>
      <c r="AF952" s="5"/>
      <c r="BQ952" s="14"/>
      <c r="BR952" s="14"/>
    </row>
    <row r="953" spans="1:70" s="4" customFormat="1" x14ac:dyDescent="0.25">
      <c r="A953" s="18"/>
      <c r="B953" s="14"/>
      <c r="C953" s="14"/>
      <c r="AF953" s="5"/>
      <c r="BQ953" s="14"/>
      <c r="BR953" s="14"/>
    </row>
    <row r="954" spans="1:70" s="4" customFormat="1" x14ac:dyDescent="0.25">
      <c r="A954" s="18"/>
      <c r="B954" s="14"/>
      <c r="C954" s="14"/>
      <c r="AF954" s="5"/>
      <c r="BQ954" s="14"/>
      <c r="BR954" s="14"/>
    </row>
    <row r="955" spans="1:70" s="4" customFormat="1" x14ac:dyDescent="0.25">
      <c r="A955" s="18"/>
      <c r="B955" s="14"/>
      <c r="C955" s="14"/>
      <c r="AF955" s="5"/>
      <c r="BQ955" s="14"/>
      <c r="BR955" s="14"/>
    </row>
    <row r="956" spans="1:70" s="4" customFormat="1" x14ac:dyDescent="0.25">
      <c r="A956" s="18"/>
      <c r="B956" s="14"/>
      <c r="C956" s="14"/>
      <c r="AF956" s="5"/>
      <c r="BQ956" s="14"/>
      <c r="BR956" s="14"/>
    </row>
    <row r="957" spans="1:70" s="4" customFormat="1" x14ac:dyDescent="0.25">
      <c r="A957" s="18"/>
      <c r="B957" s="14"/>
      <c r="C957" s="14"/>
      <c r="AF957" s="5"/>
      <c r="BQ957" s="14"/>
      <c r="BR957" s="14"/>
    </row>
    <row r="958" spans="1:70" s="4" customFormat="1" x14ac:dyDescent="0.25">
      <c r="A958" s="18"/>
      <c r="B958" s="14"/>
      <c r="C958" s="14"/>
      <c r="AF958" s="5"/>
      <c r="BQ958" s="14"/>
      <c r="BR958" s="14"/>
    </row>
    <row r="959" spans="1:70" s="4" customFormat="1" x14ac:dyDescent="0.25">
      <c r="A959" s="18"/>
      <c r="B959" s="14"/>
      <c r="C959" s="14"/>
      <c r="AF959" s="5"/>
      <c r="BQ959" s="14"/>
      <c r="BR959" s="14"/>
    </row>
    <row r="960" spans="1:70" s="4" customFormat="1" x14ac:dyDescent="0.25">
      <c r="A960" s="18"/>
      <c r="B960" s="14"/>
      <c r="C960" s="14"/>
      <c r="AF960" s="5"/>
      <c r="BQ960" s="14"/>
      <c r="BR960" s="14"/>
    </row>
    <row r="961" spans="1:70" s="4" customFormat="1" x14ac:dyDescent="0.25">
      <c r="A961" s="18"/>
      <c r="B961" s="14"/>
      <c r="C961" s="14"/>
      <c r="AF961" s="5"/>
      <c r="BQ961" s="14"/>
      <c r="BR961" s="14"/>
    </row>
    <row r="962" spans="1:70" s="4" customFormat="1" x14ac:dyDescent="0.25">
      <c r="A962" s="18"/>
      <c r="B962" s="14"/>
      <c r="C962" s="14"/>
      <c r="AF962" s="5"/>
      <c r="BQ962" s="14"/>
      <c r="BR962" s="14"/>
    </row>
    <row r="963" spans="1:70" s="4" customFormat="1" x14ac:dyDescent="0.25">
      <c r="A963" s="18"/>
      <c r="B963" s="14"/>
      <c r="C963" s="14"/>
      <c r="AF963" s="5"/>
      <c r="BQ963" s="14"/>
      <c r="BR963" s="14"/>
    </row>
    <row r="964" spans="1:70" s="4" customFormat="1" x14ac:dyDescent="0.25">
      <c r="A964" s="18"/>
      <c r="B964" s="14"/>
      <c r="C964" s="14"/>
      <c r="AF964" s="5"/>
      <c r="BQ964" s="14"/>
      <c r="BR964" s="14"/>
    </row>
    <row r="965" spans="1:70" s="4" customFormat="1" x14ac:dyDescent="0.25">
      <c r="A965" s="18"/>
      <c r="B965" s="14"/>
      <c r="C965" s="14"/>
      <c r="AF965" s="5"/>
      <c r="BQ965" s="14"/>
      <c r="BR965" s="14"/>
    </row>
    <row r="966" spans="1:70" s="4" customFormat="1" x14ac:dyDescent="0.25">
      <c r="A966" s="18"/>
      <c r="B966" s="14"/>
      <c r="C966" s="14"/>
      <c r="AF966" s="5"/>
      <c r="BQ966" s="14"/>
      <c r="BR966" s="14"/>
    </row>
    <row r="967" spans="1:70" s="4" customFormat="1" x14ac:dyDescent="0.25">
      <c r="A967" s="18"/>
      <c r="B967" s="14"/>
      <c r="C967" s="14"/>
      <c r="AF967" s="5"/>
      <c r="BQ967" s="14"/>
      <c r="BR967" s="14"/>
    </row>
    <row r="968" spans="1:70" s="4" customFormat="1" x14ac:dyDescent="0.25">
      <c r="A968" s="18"/>
      <c r="B968" s="14"/>
      <c r="C968" s="14"/>
      <c r="AF968" s="5"/>
      <c r="BQ968" s="14"/>
      <c r="BR968" s="14"/>
    </row>
    <row r="969" spans="1:70" s="4" customFormat="1" x14ac:dyDescent="0.25">
      <c r="A969" s="18"/>
      <c r="B969" s="14"/>
      <c r="C969" s="14"/>
      <c r="AF969" s="5"/>
      <c r="BQ969" s="14"/>
      <c r="BR969" s="14"/>
    </row>
    <row r="970" spans="1:70" s="4" customFormat="1" x14ac:dyDescent="0.25">
      <c r="A970" s="18"/>
      <c r="B970" s="14"/>
      <c r="C970" s="14"/>
      <c r="AF970" s="5"/>
      <c r="BQ970" s="14"/>
      <c r="BR970" s="14"/>
    </row>
    <row r="971" spans="1:70" s="4" customFormat="1" x14ac:dyDescent="0.25">
      <c r="A971" s="18"/>
      <c r="B971" s="14"/>
      <c r="C971" s="14"/>
      <c r="AF971" s="5"/>
      <c r="BQ971" s="14"/>
      <c r="BR971" s="14"/>
    </row>
    <row r="972" spans="1:70" s="4" customFormat="1" x14ac:dyDescent="0.25">
      <c r="A972" s="18"/>
      <c r="B972" s="14"/>
      <c r="C972" s="14"/>
      <c r="AF972" s="5"/>
      <c r="BQ972" s="14"/>
      <c r="BR972" s="14"/>
    </row>
    <row r="973" spans="1:70" s="4" customFormat="1" x14ac:dyDescent="0.25">
      <c r="A973" s="18"/>
      <c r="B973" s="14"/>
      <c r="C973" s="14"/>
      <c r="AF973" s="5"/>
      <c r="BQ973" s="14"/>
      <c r="BR973" s="14"/>
    </row>
    <row r="974" spans="1:70" s="4" customFormat="1" x14ac:dyDescent="0.25">
      <c r="A974" s="18"/>
      <c r="B974" s="14"/>
      <c r="C974" s="14"/>
      <c r="AF974" s="5"/>
      <c r="BQ974" s="14"/>
      <c r="BR974" s="14"/>
    </row>
    <row r="975" spans="1:70" s="4" customFormat="1" x14ac:dyDescent="0.25">
      <c r="A975" s="18"/>
      <c r="B975" s="14"/>
      <c r="C975" s="14"/>
      <c r="AF975" s="5"/>
      <c r="BQ975" s="14"/>
      <c r="BR975" s="14"/>
    </row>
    <row r="976" spans="1:70" s="4" customFormat="1" x14ac:dyDescent="0.25">
      <c r="A976" s="18"/>
      <c r="B976" s="14"/>
      <c r="C976" s="14"/>
      <c r="AF976" s="5"/>
      <c r="BQ976" s="14"/>
      <c r="BR976" s="14"/>
    </row>
    <row r="977" spans="1:70" s="4" customFormat="1" x14ac:dyDescent="0.25">
      <c r="A977" s="18"/>
      <c r="B977" s="14"/>
      <c r="C977" s="14"/>
      <c r="AF977" s="5"/>
      <c r="BQ977" s="14"/>
      <c r="BR977" s="14"/>
    </row>
    <row r="978" spans="1:70" s="4" customFormat="1" x14ac:dyDescent="0.25">
      <c r="A978" s="18"/>
      <c r="B978" s="14"/>
      <c r="C978" s="14"/>
      <c r="AF978" s="5"/>
      <c r="BQ978" s="14"/>
      <c r="BR978" s="14"/>
    </row>
    <row r="979" spans="1:70" s="4" customFormat="1" x14ac:dyDescent="0.25">
      <c r="A979" s="18"/>
      <c r="B979" s="14"/>
      <c r="C979" s="14"/>
      <c r="AF979" s="5"/>
      <c r="BQ979" s="14"/>
      <c r="BR979" s="14"/>
    </row>
    <row r="980" spans="1:70" s="4" customFormat="1" x14ac:dyDescent="0.25">
      <c r="A980" s="18"/>
      <c r="B980" s="14"/>
      <c r="C980" s="14"/>
      <c r="AF980" s="5"/>
      <c r="BQ980" s="14"/>
      <c r="BR980" s="14"/>
    </row>
    <row r="981" spans="1:70" s="4" customFormat="1" x14ac:dyDescent="0.25">
      <c r="A981" s="18"/>
      <c r="B981" s="14"/>
      <c r="C981" s="14"/>
      <c r="AF981" s="5"/>
      <c r="BQ981" s="14"/>
      <c r="BR981" s="14"/>
    </row>
    <row r="982" spans="1:70" s="4" customFormat="1" x14ac:dyDescent="0.25">
      <c r="A982" s="18"/>
      <c r="B982" s="14"/>
      <c r="C982" s="14"/>
      <c r="AF982" s="5"/>
      <c r="BQ982" s="14"/>
      <c r="BR982" s="14"/>
    </row>
    <row r="983" spans="1:70" s="4" customFormat="1" x14ac:dyDescent="0.25">
      <c r="A983" s="18"/>
      <c r="B983" s="14"/>
      <c r="C983" s="14"/>
      <c r="AF983" s="5"/>
      <c r="BQ983" s="14"/>
      <c r="BR983" s="14"/>
    </row>
    <row r="984" spans="1:70" s="4" customFormat="1" x14ac:dyDescent="0.25">
      <c r="A984" s="18"/>
      <c r="B984" s="14"/>
      <c r="C984" s="14"/>
      <c r="AF984" s="5"/>
      <c r="BQ984" s="14"/>
      <c r="BR984" s="14"/>
    </row>
    <row r="985" spans="1:70" s="4" customFormat="1" x14ac:dyDescent="0.25">
      <c r="A985" s="18"/>
      <c r="B985" s="14"/>
      <c r="C985" s="14"/>
      <c r="AF985" s="5"/>
      <c r="BQ985" s="14"/>
      <c r="BR985" s="14"/>
    </row>
    <row r="986" spans="1:70" s="4" customFormat="1" x14ac:dyDescent="0.25">
      <c r="A986" s="18"/>
      <c r="B986" s="14"/>
      <c r="C986" s="14"/>
      <c r="AF986" s="5"/>
      <c r="BQ986" s="14"/>
      <c r="BR986" s="14"/>
    </row>
    <row r="987" spans="1:70" s="4" customFormat="1" x14ac:dyDescent="0.25">
      <c r="A987" s="18"/>
      <c r="B987" s="14"/>
      <c r="C987" s="14"/>
      <c r="AF987" s="5"/>
      <c r="BQ987" s="14"/>
      <c r="BR987" s="14"/>
    </row>
    <row r="988" spans="1:70" s="4" customFormat="1" x14ac:dyDescent="0.25">
      <c r="A988" s="18"/>
      <c r="B988" s="14"/>
      <c r="C988" s="14"/>
      <c r="AF988" s="5"/>
      <c r="BQ988" s="14"/>
      <c r="BR988" s="14"/>
    </row>
    <row r="989" spans="1:70" s="4" customFormat="1" x14ac:dyDescent="0.25">
      <c r="A989" s="18"/>
      <c r="B989" s="14"/>
      <c r="C989" s="14"/>
      <c r="AF989" s="5"/>
      <c r="BQ989" s="14"/>
      <c r="BR989" s="14"/>
    </row>
    <row r="990" spans="1:70" s="4" customFormat="1" x14ac:dyDescent="0.25">
      <c r="A990" s="18"/>
      <c r="B990" s="14"/>
      <c r="C990" s="14"/>
      <c r="AF990" s="5"/>
      <c r="BQ990" s="14"/>
      <c r="BR990" s="14"/>
    </row>
    <row r="991" spans="1:70" s="4" customFormat="1" x14ac:dyDescent="0.25">
      <c r="A991" s="18"/>
      <c r="B991" s="14"/>
      <c r="C991" s="14"/>
      <c r="AF991" s="5"/>
      <c r="BQ991" s="14"/>
      <c r="BR991" s="14"/>
    </row>
    <row r="992" spans="1:70" s="4" customFormat="1" x14ac:dyDescent="0.25">
      <c r="A992" s="18"/>
      <c r="B992" s="14"/>
      <c r="C992" s="14"/>
      <c r="AF992" s="5"/>
      <c r="BQ992" s="14"/>
      <c r="BR992" s="14"/>
    </row>
    <row r="993" spans="1:70" s="4" customFormat="1" x14ac:dyDescent="0.25">
      <c r="A993" s="18"/>
      <c r="B993" s="14"/>
      <c r="C993" s="14"/>
      <c r="AF993" s="5"/>
      <c r="BQ993" s="14"/>
      <c r="BR993" s="14"/>
    </row>
    <row r="994" spans="1:70" s="4" customFormat="1" x14ac:dyDescent="0.25">
      <c r="A994" s="18"/>
      <c r="B994" s="14"/>
      <c r="C994" s="14"/>
      <c r="AF994" s="5"/>
      <c r="BQ994" s="14"/>
      <c r="BR994" s="14"/>
    </row>
    <row r="995" spans="1:70" s="4" customFormat="1" x14ac:dyDescent="0.25">
      <c r="A995" s="18"/>
      <c r="B995" s="14"/>
      <c r="C995" s="14"/>
      <c r="AF995" s="5"/>
      <c r="BQ995" s="14"/>
      <c r="BR995" s="14"/>
    </row>
    <row r="996" spans="1:70" s="4" customFormat="1" x14ac:dyDescent="0.25">
      <c r="A996" s="18"/>
      <c r="B996" s="14"/>
      <c r="C996" s="14"/>
      <c r="AF996" s="5"/>
      <c r="BQ996" s="14"/>
      <c r="BR996" s="14"/>
    </row>
    <row r="997" spans="1:70" s="4" customFormat="1" x14ac:dyDescent="0.25">
      <c r="A997" s="18"/>
      <c r="B997" s="14"/>
      <c r="C997" s="14"/>
      <c r="AF997" s="5"/>
      <c r="BQ997" s="14"/>
      <c r="BR997" s="14"/>
    </row>
    <row r="998" spans="1:70" s="4" customFormat="1" x14ac:dyDescent="0.25">
      <c r="A998" s="18"/>
      <c r="B998" s="14"/>
      <c r="C998" s="14"/>
      <c r="AF998" s="5"/>
      <c r="BQ998" s="14"/>
      <c r="BR998" s="14"/>
    </row>
    <row r="999" spans="1:70" s="4" customFormat="1" x14ac:dyDescent="0.25">
      <c r="A999" s="18"/>
      <c r="B999" s="14"/>
      <c r="C999" s="14"/>
      <c r="AF999" s="5"/>
      <c r="BQ999" s="14"/>
      <c r="BR999" s="14"/>
    </row>
    <row r="1000" spans="1:70" s="4" customFormat="1" x14ac:dyDescent="0.25">
      <c r="A1000" s="18"/>
      <c r="B1000" s="14"/>
      <c r="C1000" s="14"/>
      <c r="AF1000" s="5"/>
      <c r="BQ1000" s="14"/>
      <c r="BR1000" s="14"/>
    </row>
    <row r="1001" spans="1:70" s="4" customFormat="1" x14ac:dyDescent="0.25">
      <c r="A1001" s="18"/>
      <c r="B1001" s="14"/>
      <c r="C1001" s="14"/>
      <c r="AF1001" s="5"/>
      <c r="BQ1001" s="14"/>
      <c r="BR1001" s="14"/>
    </row>
    <row r="1002" spans="1:70" s="4" customFormat="1" x14ac:dyDescent="0.25">
      <c r="A1002" s="18"/>
      <c r="B1002" s="14"/>
      <c r="C1002" s="14"/>
      <c r="AF1002" s="5"/>
      <c r="BQ1002" s="14"/>
      <c r="BR1002" s="14"/>
    </row>
    <row r="1003" spans="1:70" s="4" customFormat="1" x14ac:dyDescent="0.25">
      <c r="A1003" s="18"/>
      <c r="B1003" s="14"/>
      <c r="C1003" s="14"/>
      <c r="AF1003" s="5"/>
      <c r="BQ1003" s="14"/>
      <c r="BR1003" s="14"/>
    </row>
    <row r="1004" spans="1:70" s="4" customFormat="1" x14ac:dyDescent="0.25">
      <c r="A1004" s="18"/>
      <c r="B1004" s="14"/>
      <c r="C1004" s="14"/>
      <c r="AF1004" s="5"/>
      <c r="BQ1004" s="14"/>
      <c r="BR1004" s="14"/>
    </row>
    <row r="1005" spans="1:70" s="4" customFormat="1" x14ac:dyDescent="0.25">
      <c r="A1005" s="18"/>
      <c r="B1005" s="14"/>
      <c r="C1005" s="14"/>
      <c r="AF1005" s="5"/>
      <c r="BQ1005" s="14"/>
      <c r="BR1005" s="14"/>
    </row>
    <row r="1006" spans="1:70" s="4" customFormat="1" x14ac:dyDescent="0.25">
      <c r="A1006" s="18"/>
      <c r="B1006" s="14"/>
      <c r="C1006" s="14"/>
      <c r="AF1006" s="5"/>
      <c r="BQ1006" s="14"/>
      <c r="BR1006" s="14"/>
    </row>
    <row r="1007" spans="1:70" s="4" customFormat="1" x14ac:dyDescent="0.25">
      <c r="A1007" s="18"/>
      <c r="B1007" s="14"/>
      <c r="C1007" s="14"/>
      <c r="AF1007" s="5"/>
      <c r="BQ1007" s="14"/>
      <c r="BR1007" s="14"/>
    </row>
    <row r="1008" spans="1:70" s="4" customFormat="1" x14ac:dyDescent="0.25">
      <c r="A1008" s="18"/>
      <c r="B1008" s="14"/>
      <c r="C1008" s="14"/>
      <c r="AF1008" s="5"/>
      <c r="BQ1008" s="14"/>
      <c r="BR1008" s="14"/>
    </row>
    <row r="1009" spans="1:70" s="4" customFormat="1" x14ac:dyDescent="0.25">
      <c r="A1009" s="18"/>
      <c r="B1009" s="14"/>
      <c r="C1009" s="14"/>
      <c r="AF1009" s="5"/>
      <c r="BQ1009" s="14"/>
      <c r="BR1009" s="14"/>
    </row>
    <row r="1010" spans="1:70" s="4" customFormat="1" x14ac:dyDescent="0.25">
      <c r="A1010" s="18"/>
      <c r="B1010" s="14"/>
      <c r="C1010" s="14"/>
      <c r="AF1010" s="5"/>
      <c r="BQ1010" s="14"/>
      <c r="BR1010" s="14"/>
    </row>
    <row r="1011" spans="1:70" s="4" customFormat="1" x14ac:dyDescent="0.25">
      <c r="A1011" s="18"/>
      <c r="B1011" s="14"/>
      <c r="C1011" s="14"/>
      <c r="AF1011" s="5"/>
      <c r="BQ1011" s="14"/>
      <c r="BR1011" s="14"/>
    </row>
    <row r="1012" spans="1:70" s="4" customFormat="1" x14ac:dyDescent="0.25">
      <c r="A1012" s="18"/>
      <c r="B1012" s="14"/>
      <c r="C1012" s="14"/>
      <c r="AF1012" s="5"/>
      <c r="BQ1012" s="14"/>
      <c r="BR1012" s="14"/>
    </row>
    <row r="1013" spans="1:70" s="4" customFormat="1" x14ac:dyDescent="0.25">
      <c r="A1013" s="18"/>
      <c r="B1013" s="14"/>
      <c r="C1013" s="14"/>
      <c r="AF1013" s="5"/>
      <c r="BQ1013" s="14"/>
      <c r="BR1013" s="14"/>
    </row>
    <row r="1014" spans="1:70" s="4" customFormat="1" x14ac:dyDescent="0.25">
      <c r="A1014" s="18"/>
      <c r="B1014" s="14"/>
      <c r="C1014" s="14"/>
      <c r="AF1014" s="5"/>
      <c r="BQ1014" s="14"/>
      <c r="BR1014" s="14"/>
    </row>
    <row r="1015" spans="1:70" s="4" customFormat="1" x14ac:dyDescent="0.25">
      <c r="A1015" s="18"/>
      <c r="B1015" s="14"/>
      <c r="C1015" s="14"/>
      <c r="AF1015" s="5"/>
      <c r="BQ1015" s="14"/>
      <c r="BR1015" s="14"/>
    </row>
    <row r="1016" spans="1:70" s="4" customFormat="1" x14ac:dyDescent="0.25">
      <c r="A1016" s="18"/>
      <c r="B1016" s="14"/>
      <c r="C1016" s="14"/>
      <c r="AF1016" s="5"/>
      <c r="BQ1016" s="14"/>
      <c r="BR1016" s="14"/>
    </row>
    <row r="1017" spans="1:70" s="4" customFormat="1" x14ac:dyDescent="0.25">
      <c r="A1017" s="18"/>
      <c r="B1017" s="14"/>
      <c r="C1017" s="14"/>
      <c r="AF1017" s="5"/>
      <c r="BQ1017" s="14"/>
      <c r="BR1017" s="14"/>
    </row>
    <row r="1018" spans="1:70" s="4" customFormat="1" x14ac:dyDescent="0.25">
      <c r="A1018" s="18"/>
      <c r="B1018" s="14"/>
      <c r="C1018" s="14"/>
      <c r="AF1018" s="5"/>
      <c r="BQ1018" s="14"/>
      <c r="BR1018" s="14"/>
    </row>
    <row r="1019" spans="1:70" s="4" customFormat="1" x14ac:dyDescent="0.25">
      <c r="A1019" s="18"/>
      <c r="B1019" s="14"/>
      <c r="C1019" s="14"/>
      <c r="AF1019" s="5"/>
      <c r="BQ1019" s="14"/>
      <c r="BR1019" s="14"/>
    </row>
    <row r="1020" spans="1:70" s="4" customFormat="1" x14ac:dyDescent="0.25">
      <c r="A1020" s="18"/>
      <c r="B1020" s="14"/>
      <c r="C1020" s="14"/>
      <c r="AF1020" s="5"/>
      <c r="BQ1020" s="14"/>
      <c r="BR1020" s="14"/>
    </row>
    <row r="1021" spans="1:70" s="4" customFormat="1" x14ac:dyDescent="0.25">
      <c r="A1021" s="18"/>
      <c r="B1021" s="14"/>
      <c r="C1021" s="14"/>
      <c r="AF1021" s="5"/>
      <c r="BQ1021" s="14"/>
      <c r="BR1021" s="14"/>
    </row>
    <row r="1022" spans="1:70" s="4" customFormat="1" x14ac:dyDescent="0.25">
      <c r="A1022" s="18"/>
      <c r="B1022" s="14"/>
      <c r="C1022" s="14"/>
      <c r="AF1022" s="5"/>
      <c r="BQ1022" s="14"/>
      <c r="BR1022" s="14"/>
    </row>
    <row r="1023" spans="1:70" s="4" customFormat="1" x14ac:dyDescent="0.25">
      <c r="A1023" s="18"/>
      <c r="B1023" s="14"/>
      <c r="C1023" s="14"/>
      <c r="AF1023" s="5"/>
      <c r="BQ1023" s="14"/>
      <c r="BR1023" s="14"/>
    </row>
    <row r="1024" spans="1:70" s="4" customFormat="1" x14ac:dyDescent="0.25">
      <c r="A1024" s="18"/>
      <c r="B1024" s="14"/>
      <c r="C1024" s="14"/>
      <c r="AF1024" s="5"/>
      <c r="BQ1024" s="14"/>
      <c r="BR1024" s="14"/>
    </row>
    <row r="1025" spans="1:70" s="4" customFormat="1" x14ac:dyDescent="0.25">
      <c r="A1025" s="18"/>
      <c r="B1025" s="14"/>
      <c r="C1025" s="14"/>
      <c r="AF1025" s="5"/>
      <c r="BQ1025" s="14"/>
      <c r="BR1025" s="14"/>
    </row>
    <row r="1026" spans="1:70" s="4" customFormat="1" x14ac:dyDescent="0.25">
      <c r="A1026" s="18"/>
      <c r="B1026" s="14"/>
      <c r="C1026" s="14"/>
      <c r="AF1026" s="5"/>
      <c r="BQ1026" s="14"/>
      <c r="BR1026" s="14"/>
    </row>
    <row r="1027" spans="1:70" s="4" customFormat="1" x14ac:dyDescent="0.25">
      <c r="A1027" s="18"/>
      <c r="B1027" s="14"/>
      <c r="C1027" s="14"/>
      <c r="AF1027" s="5"/>
      <c r="BQ1027" s="14"/>
      <c r="BR1027" s="14"/>
    </row>
    <row r="1028" spans="1:70" s="4" customFormat="1" x14ac:dyDescent="0.25">
      <c r="A1028" s="18"/>
      <c r="B1028" s="14"/>
      <c r="C1028" s="14"/>
      <c r="AF1028" s="5"/>
      <c r="BQ1028" s="14"/>
      <c r="BR1028" s="14"/>
    </row>
    <row r="1029" spans="1:70" s="4" customFormat="1" x14ac:dyDescent="0.25">
      <c r="A1029" s="18"/>
      <c r="B1029" s="14"/>
      <c r="C1029" s="14"/>
      <c r="AF1029" s="5"/>
      <c r="BQ1029" s="14"/>
      <c r="BR1029" s="14"/>
    </row>
    <row r="1030" spans="1:70" s="4" customFormat="1" x14ac:dyDescent="0.25">
      <c r="A1030" s="18"/>
      <c r="B1030" s="14"/>
      <c r="C1030" s="14"/>
      <c r="AF1030" s="5"/>
      <c r="BQ1030" s="14"/>
      <c r="BR1030" s="14"/>
    </row>
    <row r="1031" spans="1:70" s="4" customFormat="1" x14ac:dyDescent="0.25">
      <c r="A1031" s="18"/>
      <c r="B1031" s="14"/>
      <c r="C1031" s="14"/>
      <c r="AF1031" s="5"/>
      <c r="BQ1031" s="14"/>
      <c r="BR1031" s="14"/>
    </row>
    <row r="1032" spans="1:70" s="4" customFormat="1" x14ac:dyDescent="0.25">
      <c r="A1032" s="18"/>
      <c r="B1032" s="14"/>
      <c r="C1032" s="14"/>
      <c r="AF1032" s="5"/>
      <c r="BQ1032" s="14"/>
      <c r="BR1032" s="14"/>
    </row>
    <row r="1033" spans="1:70" s="4" customFormat="1" x14ac:dyDescent="0.25">
      <c r="A1033" s="18"/>
      <c r="B1033" s="14"/>
      <c r="C1033" s="14"/>
      <c r="AF1033" s="5"/>
      <c r="BQ1033" s="14"/>
      <c r="BR1033" s="14"/>
    </row>
    <row r="1034" spans="1:70" s="4" customFormat="1" x14ac:dyDescent="0.25">
      <c r="A1034" s="18"/>
      <c r="B1034" s="14"/>
      <c r="C1034" s="14"/>
      <c r="AF1034" s="5"/>
      <c r="BQ1034" s="14"/>
      <c r="BR1034" s="14"/>
    </row>
    <row r="1035" spans="1:70" s="4" customFormat="1" x14ac:dyDescent="0.25">
      <c r="A1035" s="18"/>
      <c r="B1035" s="14"/>
      <c r="C1035" s="14"/>
      <c r="AF1035" s="5"/>
      <c r="BQ1035" s="14"/>
      <c r="BR1035" s="14"/>
    </row>
    <row r="1036" spans="1:70" s="4" customFormat="1" x14ac:dyDescent="0.25">
      <c r="A1036" s="18"/>
      <c r="B1036" s="14"/>
      <c r="C1036" s="14"/>
      <c r="AF1036" s="5"/>
      <c r="BQ1036" s="14"/>
      <c r="BR1036" s="14"/>
    </row>
    <row r="1037" spans="1:70" s="4" customFormat="1" x14ac:dyDescent="0.25">
      <c r="A1037" s="18"/>
      <c r="B1037" s="14"/>
      <c r="C1037" s="14"/>
      <c r="AF1037" s="5"/>
      <c r="BQ1037" s="14"/>
      <c r="BR1037" s="14"/>
    </row>
    <row r="1038" spans="1:70" s="4" customFormat="1" x14ac:dyDescent="0.25">
      <c r="A1038" s="18"/>
      <c r="B1038" s="14"/>
      <c r="C1038" s="14"/>
      <c r="AF1038" s="5"/>
      <c r="BQ1038" s="14"/>
      <c r="BR1038" s="14"/>
    </row>
    <row r="1039" spans="1:70" s="4" customFormat="1" x14ac:dyDescent="0.25">
      <c r="A1039" s="18"/>
      <c r="B1039" s="14"/>
      <c r="C1039" s="14"/>
      <c r="AF1039" s="5"/>
      <c r="BQ1039" s="14"/>
      <c r="BR1039" s="14"/>
    </row>
    <row r="1040" spans="1:70" s="4" customFormat="1" x14ac:dyDescent="0.25">
      <c r="A1040" s="18"/>
      <c r="B1040" s="14"/>
      <c r="C1040" s="14"/>
      <c r="AF1040" s="5"/>
      <c r="BQ1040" s="14"/>
      <c r="BR1040" s="14"/>
    </row>
    <row r="1041" spans="1:70" s="4" customFormat="1" x14ac:dyDescent="0.25">
      <c r="A1041" s="18"/>
      <c r="B1041" s="14"/>
      <c r="C1041" s="14"/>
      <c r="AF1041" s="5"/>
      <c r="BQ1041" s="14"/>
      <c r="BR1041" s="14"/>
    </row>
    <row r="1042" spans="1:70" s="4" customFormat="1" x14ac:dyDescent="0.25">
      <c r="A1042" s="18"/>
      <c r="B1042" s="14"/>
      <c r="C1042" s="14"/>
      <c r="AF1042" s="5"/>
      <c r="BQ1042" s="14"/>
      <c r="BR1042" s="14"/>
    </row>
    <row r="1043" spans="1:70" s="4" customFormat="1" x14ac:dyDescent="0.25">
      <c r="A1043" s="18"/>
      <c r="B1043" s="14"/>
      <c r="C1043" s="14"/>
      <c r="AF1043" s="5"/>
      <c r="BQ1043" s="14"/>
      <c r="BR1043" s="14"/>
    </row>
    <row r="1044" spans="1:70" s="4" customFormat="1" x14ac:dyDescent="0.25">
      <c r="A1044" s="18"/>
      <c r="B1044" s="14"/>
      <c r="C1044" s="14"/>
      <c r="AF1044" s="5"/>
      <c r="BQ1044" s="14"/>
      <c r="BR1044" s="14"/>
    </row>
    <row r="1045" spans="1:70" s="4" customFormat="1" x14ac:dyDescent="0.25">
      <c r="A1045" s="18"/>
      <c r="B1045" s="14"/>
      <c r="C1045" s="14"/>
      <c r="AF1045" s="5"/>
      <c r="BQ1045" s="14"/>
      <c r="BR1045" s="14"/>
    </row>
    <row r="1046" spans="1:70" s="4" customFormat="1" x14ac:dyDescent="0.25">
      <c r="A1046" s="18"/>
      <c r="B1046" s="14"/>
      <c r="C1046" s="14"/>
      <c r="AF1046" s="5"/>
      <c r="BQ1046" s="14"/>
      <c r="BR1046" s="14"/>
    </row>
    <row r="1047" spans="1:70" s="4" customFormat="1" x14ac:dyDescent="0.25">
      <c r="A1047" s="18"/>
      <c r="B1047" s="14"/>
      <c r="C1047" s="14"/>
      <c r="AF1047" s="5"/>
      <c r="BQ1047" s="14"/>
      <c r="BR1047" s="14"/>
    </row>
    <row r="1048" spans="1:70" s="4" customFormat="1" x14ac:dyDescent="0.25">
      <c r="A1048" s="18"/>
      <c r="B1048" s="14"/>
      <c r="C1048" s="14"/>
      <c r="AF1048" s="5"/>
      <c r="BQ1048" s="14"/>
      <c r="BR1048" s="14"/>
    </row>
    <row r="1049" spans="1:70" s="4" customFormat="1" x14ac:dyDescent="0.25">
      <c r="A1049" s="18"/>
      <c r="B1049" s="14"/>
      <c r="C1049" s="14"/>
      <c r="AF1049" s="5"/>
      <c r="BQ1049" s="14"/>
      <c r="BR1049" s="14"/>
    </row>
    <row r="1050" spans="1:70" s="4" customFormat="1" x14ac:dyDescent="0.25">
      <c r="A1050" s="18"/>
      <c r="B1050" s="14"/>
      <c r="C1050" s="14"/>
      <c r="AF1050" s="5"/>
      <c r="BQ1050" s="14"/>
      <c r="BR1050" s="14"/>
    </row>
    <row r="1051" spans="1:70" s="4" customFormat="1" x14ac:dyDescent="0.25">
      <c r="A1051" s="18"/>
      <c r="B1051" s="14"/>
      <c r="C1051" s="14"/>
      <c r="AF1051" s="5"/>
      <c r="BQ1051" s="14"/>
      <c r="BR1051" s="14"/>
    </row>
    <row r="1052" spans="1:70" s="4" customFormat="1" x14ac:dyDescent="0.25">
      <c r="A1052" s="18"/>
      <c r="B1052" s="14"/>
      <c r="C1052" s="14"/>
      <c r="AF1052" s="5"/>
      <c r="BQ1052" s="14"/>
      <c r="BR1052" s="14"/>
    </row>
    <row r="1053" spans="1:70" s="4" customFormat="1" x14ac:dyDescent="0.25">
      <c r="A1053" s="18"/>
      <c r="B1053" s="14"/>
      <c r="C1053" s="14"/>
      <c r="AF1053" s="5"/>
      <c r="BQ1053" s="14"/>
      <c r="BR1053" s="14"/>
    </row>
    <row r="1054" spans="1:70" s="4" customFormat="1" x14ac:dyDescent="0.25">
      <c r="A1054" s="18"/>
      <c r="B1054" s="14"/>
      <c r="C1054" s="14"/>
      <c r="AF1054" s="5"/>
      <c r="BQ1054" s="14"/>
      <c r="BR1054" s="14"/>
    </row>
    <row r="1055" spans="1:70" s="4" customFormat="1" x14ac:dyDescent="0.25">
      <c r="A1055" s="18"/>
      <c r="B1055" s="14"/>
      <c r="C1055" s="14"/>
      <c r="AF1055" s="5"/>
      <c r="BQ1055" s="14"/>
      <c r="BR1055" s="14"/>
    </row>
    <row r="1056" spans="1:70" s="4" customFormat="1" x14ac:dyDescent="0.25">
      <c r="A1056" s="18"/>
      <c r="B1056" s="14"/>
      <c r="C1056" s="14"/>
      <c r="AF1056" s="5"/>
      <c r="BQ1056" s="14"/>
      <c r="BR1056" s="14"/>
    </row>
    <row r="1057" spans="1:70" s="4" customFormat="1" x14ac:dyDescent="0.25">
      <c r="A1057" s="18"/>
      <c r="B1057" s="14"/>
      <c r="C1057" s="14"/>
      <c r="AF1057" s="5"/>
      <c r="BQ1057" s="14"/>
      <c r="BR1057" s="14"/>
    </row>
    <row r="1058" spans="1:70" s="4" customFormat="1" x14ac:dyDescent="0.25">
      <c r="A1058" s="18"/>
      <c r="B1058" s="14"/>
      <c r="C1058" s="14"/>
      <c r="AF1058" s="5"/>
      <c r="BQ1058" s="14"/>
      <c r="BR1058" s="14"/>
    </row>
    <row r="1059" spans="1:70" s="4" customFormat="1" x14ac:dyDescent="0.25">
      <c r="A1059" s="18"/>
      <c r="B1059" s="14"/>
      <c r="C1059" s="14"/>
      <c r="AF1059" s="5"/>
      <c r="BQ1059" s="14"/>
      <c r="BR1059" s="14"/>
    </row>
    <row r="1060" spans="1:70" s="4" customFormat="1" x14ac:dyDescent="0.25">
      <c r="A1060" s="18"/>
      <c r="B1060" s="14"/>
      <c r="C1060" s="14"/>
      <c r="AF1060" s="5"/>
      <c r="BQ1060" s="14"/>
      <c r="BR1060" s="14"/>
    </row>
    <row r="1061" spans="1:70" s="4" customFormat="1" x14ac:dyDescent="0.25">
      <c r="A1061" s="18"/>
      <c r="B1061" s="14"/>
      <c r="C1061" s="14"/>
      <c r="AF1061" s="5"/>
      <c r="BQ1061" s="14"/>
      <c r="BR1061" s="14"/>
    </row>
    <row r="1062" spans="1:70" s="4" customFormat="1" x14ac:dyDescent="0.25">
      <c r="A1062" s="18"/>
      <c r="B1062" s="14"/>
      <c r="C1062" s="14"/>
      <c r="AF1062" s="5"/>
      <c r="BQ1062" s="14"/>
      <c r="BR1062" s="14"/>
    </row>
    <row r="1063" spans="1:70" s="4" customFormat="1" x14ac:dyDescent="0.25">
      <c r="A1063" s="18"/>
      <c r="B1063" s="14"/>
      <c r="C1063" s="14"/>
      <c r="AF1063" s="5"/>
      <c r="BQ1063" s="14"/>
      <c r="BR1063" s="14"/>
    </row>
    <row r="1064" spans="1:70" s="4" customFormat="1" x14ac:dyDescent="0.25">
      <c r="A1064" s="18"/>
      <c r="B1064" s="14"/>
      <c r="C1064" s="14"/>
      <c r="AF1064" s="5"/>
      <c r="BQ1064" s="14"/>
      <c r="BR1064" s="14"/>
    </row>
    <row r="1065" spans="1:70" s="4" customFormat="1" x14ac:dyDescent="0.25">
      <c r="A1065" s="18"/>
      <c r="B1065" s="14"/>
      <c r="C1065" s="14"/>
      <c r="AF1065" s="5"/>
      <c r="BQ1065" s="14"/>
      <c r="BR1065" s="14"/>
    </row>
    <row r="1066" spans="1:70" s="4" customFormat="1" x14ac:dyDescent="0.25">
      <c r="A1066" s="18"/>
      <c r="B1066" s="14"/>
      <c r="C1066" s="14"/>
      <c r="AF1066" s="5"/>
      <c r="BQ1066" s="14"/>
      <c r="BR1066" s="14"/>
    </row>
    <row r="1067" spans="1:70" s="4" customFormat="1" x14ac:dyDescent="0.25">
      <c r="A1067" s="18"/>
      <c r="B1067" s="14"/>
      <c r="C1067" s="14"/>
      <c r="AF1067" s="5"/>
      <c r="BQ1067" s="14"/>
      <c r="BR1067" s="14"/>
    </row>
    <row r="1068" spans="1:70" s="4" customFormat="1" x14ac:dyDescent="0.25">
      <c r="A1068" s="18"/>
      <c r="B1068" s="14"/>
      <c r="C1068" s="14"/>
      <c r="AF1068" s="5"/>
      <c r="BQ1068" s="14"/>
      <c r="BR1068" s="14"/>
    </row>
    <row r="1069" spans="1:70" s="4" customFormat="1" x14ac:dyDescent="0.25">
      <c r="A1069" s="18"/>
      <c r="B1069" s="14"/>
      <c r="C1069" s="14"/>
      <c r="AF1069" s="5"/>
      <c r="BQ1069" s="14"/>
      <c r="BR1069" s="14"/>
    </row>
    <row r="1070" spans="1:70" s="4" customFormat="1" x14ac:dyDescent="0.25">
      <c r="A1070" s="18"/>
      <c r="B1070" s="14"/>
      <c r="C1070" s="14"/>
      <c r="AF1070" s="5"/>
      <c r="BQ1070" s="14"/>
      <c r="BR1070" s="14"/>
    </row>
    <row r="1071" spans="1:70" s="4" customFormat="1" x14ac:dyDescent="0.25">
      <c r="A1071" s="18"/>
      <c r="B1071" s="14"/>
      <c r="C1071" s="14"/>
      <c r="AF1071" s="5"/>
      <c r="BQ1071" s="14"/>
      <c r="BR1071" s="14"/>
    </row>
    <row r="1072" spans="1:70" s="4" customFormat="1" x14ac:dyDescent="0.25">
      <c r="A1072" s="18"/>
      <c r="B1072" s="14"/>
      <c r="C1072" s="14"/>
      <c r="AF1072" s="5"/>
      <c r="BQ1072" s="14"/>
      <c r="BR1072" s="14"/>
    </row>
    <row r="1073" spans="1:70" s="4" customFormat="1" x14ac:dyDescent="0.25">
      <c r="A1073" s="18"/>
      <c r="B1073" s="14"/>
      <c r="C1073" s="14"/>
      <c r="AF1073" s="5"/>
      <c r="BQ1073" s="14"/>
      <c r="BR1073" s="14"/>
    </row>
    <row r="1074" spans="1:70" s="4" customFormat="1" x14ac:dyDescent="0.25">
      <c r="A1074" s="18"/>
      <c r="B1074" s="14"/>
      <c r="C1074" s="14"/>
      <c r="AF1074" s="5"/>
      <c r="BQ1074" s="14"/>
      <c r="BR1074" s="14"/>
    </row>
    <row r="1075" spans="1:70" s="4" customFormat="1" x14ac:dyDescent="0.25">
      <c r="A1075" s="18"/>
      <c r="B1075" s="14"/>
      <c r="C1075" s="14"/>
      <c r="AF1075" s="5"/>
      <c r="BQ1075" s="14"/>
      <c r="BR1075" s="14"/>
    </row>
    <row r="1076" spans="1:70" s="4" customFormat="1" x14ac:dyDescent="0.25">
      <c r="A1076" s="18"/>
      <c r="B1076" s="14"/>
      <c r="C1076" s="14"/>
      <c r="AF1076" s="5"/>
      <c r="BQ1076" s="14"/>
      <c r="BR1076" s="14"/>
    </row>
    <row r="1077" spans="1:70" s="4" customFormat="1" x14ac:dyDescent="0.25">
      <c r="A1077" s="18"/>
      <c r="B1077" s="14"/>
      <c r="C1077" s="14"/>
      <c r="AF1077" s="5"/>
      <c r="BQ1077" s="14"/>
      <c r="BR1077" s="14"/>
    </row>
    <row r="1078" spans="1:70" s="4" customFormat="1" x14ac:dyDescent="0.25">
      <c r="A1078" s="18"/>
      <c r="B1078" s="14"/>
      <c r="C1078" s="14"/>
      <c r="AF1078" s="5"/>
      <c r="BQ1078" s="14"/>
      <c r="BR1078" s="14"/>
    </row>
    <row r="1079" spans="1:70" s="4" customFormat="1" x14ac:dyDescent="0.25">
      <c r="A1079" s="18"/>
      <c r="B1079" s="14"/>
      <c r="C1079" s="14"/>
      <c r="AF1079" s="5"/>
      <c r="BQ1079" s="14"/>
      <c r="BR1079" s="14"/>
    </row>
    <row r="1080" spans="1:70" s="4" customFormat="1" x14ac:dyDescent="0.25">
      <c r="A1080" s="18"/>
      <c r="B1080" s="14"/>
      <c r="C1080" s="14"/>
      <c r="AF1080" s="5"/>
      <c r="BQ1080" s="14"/>
      <c r="BR1080" s="14"/>
    </row>
    <row r="1081" spans="1:70" s="4" customFormat="1" x14ac:dyDescent="0.25">
      <c r="A1081" s="18"/>
      <c r="B1081" s="14"/>
      <c r="C1081" s="14"/>
      <c r="AF1081" s="5"/>
      <c r="BQ1081" s="14"/>
      <c r="BR1081" s="14"/>
    </row>
    <row r="1082" spans="1:70" s="4" customFormat="1" x14ac:dyDescent="0.25">
      <c r="A1082" s="18"/>
      <c r="B1082" s="14"/>
      <c r="C1082" s="14"/>
      <c r="AF1082" s="5"/>
      <c r="BQ1082" s="14"/>
      <c r="BR1082" s="14"/>
    </row>
    <row r="1083" spans="1:70" s="4" customFormat="1" x14ac:dyDescent="0.25">
      <c r="A1083" s="18"/>
      <c r="B1083" s="14"/>
      <c r="C1083" s="14"/>
      <c r="AF1083" s="5"/>
      <c r="BQ1083" s="14"/>
      <c r="BR1083" s="14"/>
    </row>
    <row r="1084" spans="1:70" s="4" customFormat="1" x14ac:dyDescent="0.25">
      <c r="A1084" s="18"/>
      <c r="B1084" s="14"/>
      <c r="C1084" s="14"/>
      <c r="AF1084" s="5"/>
      <c r="BQ1084" s="14"/>
      <c r="BR1084" s="14"/>
    </row>
    <row r="1085" spans="1:70" s="4" customFormat="1" x14ac:dyDescent="0.25">
      <c r="A1085" s="18"/>
      <c r="B1085" s="14"/>
      <c r="C1085" s="14"/>
      <c r="AF1085" s="5"/>
      <c r="BQ1085" s="14"/>
      <c r="BR1085" s="14"/>
    </row>
    <row r="1086" spans="1:70" s="4" customFormat="1" x14ac:dyDescent="0.25">
      <c r="A1086" s="18"/>
      <c r="B1086" s="14"/>
      <c r="C1086" s="14"/>
      <c r="AF1086" s="5"/>
      <c r="BQ1086" s="14"/>
      <c r="BR1086" s="14"/>
    </row>
    <row r="1087" spans="1:70" s="4" customFormat="1" x14ac:dyDescent="0.25">
      <c r="A1087" s="18"/>
      <c r="B1087" s="14"/>
      <c r="C1087" s="14"/>
      <c r="AF1087" s="5"/>
      <c r="BQ1087" s="14"/>
      <c r="BR1087" s="15"/>
    </row>
    <row r="1088" spans="1:70" s="4" customFormat="1" x14ac:dyDescent="0.25">
      <c r="A1088" s="18"/>
      <c r="B1088" s="14"/>
      <c r="C1088" s="14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7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/>
      <c r="AU1088" s="6"/>
      <c r="AV1088" s="6"/>
      <c r="AW1088" s="6"/>
      <c r="AX1088" s="6"/>
      <c r="AY1088" s="6"/>
      <c r="AZ1088" s="6"/>
      <c r="BA1088" s="6"/>
      <c r="BB1088" s="6"/>
      <c r="BC1088" s="6"/>
      <c r="BD1088" s="6"/>
      <c r="BE1088" s="6"/>
      <c r="BF1088" s="6"/>
      <c r="BG1088" s="6"/>
      <c r="BH1088" s="6"/>
      <c r="BI1088" s="6"/>
      <c r="BJ1088" s="6"/>
      <c r="BK1088" s="6"/>
      <c r="BL1088" s="6"/>
      <c r="BM1088" s="6"/>
      <c r="BN1088" s="6"/>
      <c r="BO1088" s="6"/>
      <c r="BP1088" s="6"/>
      <c r="BQ1088" s="15"/>
      <c r="BR1088" s="15"/>
    </row>
    <row r="1089" spans="1:70" s="4" customFormat="1" x14ac:dyDescent="0.25">
      <c r="A1089" s="19"/>
      <c r="B1089" s="15"/>
      <c r="C1089" s="15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7"/>
      <c r="AG1089" s="6"/>
      <c r="AH1089" s="6"/>
      <c r="AI1089" s="6"/>
      <c r="AJ1089" s="6"/>
      <c r="AK1089" s="6"/>
      <c r="AL1089" s="6"/>
      <c r="AM1089" s="6"/>
      <c r="AN1089" s="6"/>
      <c r="AO1089" s="6"/>
      <c r="AP1089" s="6"/>
      <c r="AQ1089" s="6"/>
      <c r="AR1089" s="6"/>
      <c r="AS1089" s="6"/>
      <c r="AT1089" s="6"/>
      <c r="AU1089" s="6"/>
      <c r="AV1089" s="6"/>
      <c r="AW1089" s="6"/>
      <c r="AX1089" s="6"/>
      <c r="AY1089" s="6"/>
      <c r="AZ1089" s="6"/>
      <c r="BA1089" s="6"/>
      <c r="BB1089" s="6"/>
      <c r="BC1089" s="6"/>
      <c r="BD1089" s="6"/>
      <c r="BE1089" s="6"/>
      <c r="BF1089" s="6"/>
      <c r="BG1089" s="6"/>
      <c r="BH1089" s="6"/>
      <c r="BI1089" s="6"/>
      <c r="BJ1089" s="6"/>
      <c r="BK1089" s="6"/>
      <c r="BL1089" s="6"/>
      <c r="BM1089" s="6"/>
      <c r="BN1089" s="6"/>
      <c r="BO1089" s="6"/>
      <c r="BP1089" s="6"/>
      <c r="BQ1089" s="15"/>
      <c r="BR1089" s="15"/>
    </row>
  </sheetData>
  <sheetProtection algorithmName="SHA-512" hashValue="+hA5DGg6BC8p7DS/Re54S7Nw+fmOqo17jVt9addb4QkHtmKtLXcIBtnZVNZ0OsHtuzr0w/mo8kXxwaxDQwlDAA==" saltValue="alSyo6c+/rO6AquXHtvs6w==" spinCount="100000" sheet="1" objects="1" scenarios="1"/>
  <sortState ref="A99:BQ104">
    <sortCondition ref="BQ99:BQ104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2019-02-18T21:00:10Z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