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nbesnl-my.sharepoint.com/personal/ties_vangog_eenbes_nl/Documents/EGM/"/>
    </mc:Choice>
  </mc:AlternateContent>
  <bookViews>
    <workbookView xWindow="0" yWindow="0" windowWidth="19440" windowHeight="7536" tabRatio="611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jan.2012'!$A$1:$BN$116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I19" i="5" l="1"/>
  <c r="BM50" i="5"/>
  <c r="BI113" i="5"/>
  <c r="BK113" i="5" s="1"/>
  <c r="AE113" i="5"/>
  <c r="AG113" i="5" s="1"/>
  <c r="BL113" i="5" s="1"/>
  <c r="BI115" i="5"/>
  <c r="BK115" i="5" s="1"/>
  <c r="AE115" i="5"/>
  <c r="AG115" i="5" s="1"/>
  <c r="BL115" i="5" s="1"/>
  <c r="BI114" i="5"/>
  <c r="BK114" i="5" s="1"/>
  <c r="AE114" i="5"/>
  <c r="AG114" i="5" s="1"/>
  <c r="BL114" i="5" s="1"/>
  <c r="BI112" i="5"/>
  <c r="BK112" i="5" s="1"/>
  <c r="AE112" i="5"/>
  <c r="AG112" i="5" s="1"/>
  <c r="BL112" i="5" s="1"/>
  <c r="BI111" i="5"/>
  <c r="BK111" i="5" s="1"/>
  <c r="AE111" i="5"/>
  <c r="AG111" i="5" s="1"/>
  <c r="BL111" i="5" s="1"/>
  <c r="BI110" i="5"/>
  <c r="BK110" i="5" s="1"/>
  <c r="AE110" i="5"/>
  <c r="AG110" i="5" s="1"/>
  <c r="BL110" i="5" s="1"/>
  <c r="BI109" i="5"/>
  <c r="BK109" i="5" s="1"/>
  <c r="AE109" i="5"/>
  <c r="AG109" i="5" s="1"/>
  <c r="BL109" i="5" s="1"/>
  <c r="BM113" i="5" l="1"/>
  <c r="BM115" i="5"/>
  <c r="BM112" i="5"/>
  <c r="BM114" i="5"/>
  <c r="BM111" i="5"/>
  <c r="BM109" i="5"/>
  <c r="BM110" i="5"/>
  <c r="BI20" i="5"/>
  <c r="BK20" i="5" s="1"/>
  <c r="BI18" i="5"/>
  <c r="BK18" i="5" s="1"/>
  <c r="BK19" i="5"/>
  <c r="BI23" i="5"/>
  <c r="BK23" i="5" s="1"/>
  <c r="AE20" i="5"/>
  <c r="AG20" i="5" s="1"/>
  <c r="BL20" i="5" s="1"/>
  <c r="AE18" i="5"/>
  <c r="AG18" i="5" s="1"/>
  <c r="BL18" i="5" s="1"/>
  <c r="AE19" i="5"/>
  <c r="AG19" i="5" s="1"/>
  <c r="BL19" i="5" s="1"/>
  <c r="AE23" i="5"/>
  <c r="AG23" i="5" s="1"/>
  <c r="BL23" i="5" s="1"/>
  <c r="BM20" i="5" l="1"/>
  <c r="BM23" i="5"/>
  <c r="BM18" i="5"/>
  <c r="BM19" i="5"/>
  <c r="BI122" i="5"/>
  <c r="BK122" i="5" s="1"/>
  <c r="AE122" i="5"/>
  <c r="AG122" i="5" s="1"/>
  <c r="BL122" i="5" s="1"/>
  <c r="BI121" i="5"/>
  <c r="BK121" i="5" s="1"/>
  <c r="AE121" i="5"/>
  <c r="AG121" i="5" s="1"/>
  <c r="BL121" i="5" s="1"/>
  <c r="BI120" i="5"/>
  <c r="BK120" i="5" s="1"/>
  <c r="AE120" i="5"/>
  <c r="AG120" i="5" s="1"/>
  <c r="BL120" i="5" s="1"/>
  <c r="BM121" i="5" l="1"/>
  <c r="BM120" i="5"/>
  <c r="BM122" i="5"/>
  <c r="BI116" i="5" l="1"/>
  <c r="BK116" i="5" s="1"/>
  <c r="AE116" i="5"/>
  <c r="AG116" i="5" s="1"/>
  <c r="BL116" i="5" s="1"/>
  <c r="BM116" i="5" l="1"/>
  <c r="BI102" i="5"/>
  <c r="BK102" i="5" s="1"/>
  <c r="AE102" i="5"/>
  <c r="AG102" i="5" s="1"/>
  <c r="BL102" i="5" s="1"/>
  <c r="BI94" i="5"/>
  <c r="BK94" i="5" s="1"/>
  <c r="AE94" i="5"/>
  <c r="AG94" i="5" s="1"/>
  <c r="BL94" i="5" s="1"/>
  <c r="BI100" i="5"/>
  <c r="BK100" i="5" s="1"/>
  <c r="AE100" i="5"/>
  <c r="AG100" i="5" s="1"/>
  <c r="BL100" i="5" s="1"/>
  <c r="BM94" i="5" l="1"/>
  <c r="BM100" i="5"/>
  <c r="BM102" i="5"/>
  <c r="BI84" i="5" l="1"/>
  <c r="BK84" i="5" s="1"/>
  <c r="AE84" i="5"/>
  <c r="AG84" i="5" s="1"/>
  <c r="BL84" i="5" s="1"/>
  <c r="BI68" i="5"/>
  <c r="BK68" i="5" s="1"/>
  <c r="AE68" i="5"/>
  <c r="AG68" i="5" s="1"/>
  <c r="BL68" i="5" s="1"/>
  <c r="BI64" i="5"/>
  <c r="BK64" i="5" s="1"/>
  <c r="AE64" i="5"/>
  <c r="AG64" i="5" s="1"/>
  <c r="BL64" i="5" s="1"/>
  <c r="BI73" i="5"/>
  <c r="BK73" i="5" s="1"/>
  <c r="AE73" i="5"/>
  <c r="AG73" i="5" s="1"/>
  <c r="BL73" i="5" s="1"/>
  <c r="BI86" i="5"/>
  <c r="BK86" i="5" s="1"/>
  <c r="AE86" i="5"/>
  <c r="AG86" i="5" s="1"/>
  <c r="BL86" i="5" s="1"/>
  <c r="BI72" i="5"/>
  <c r="BK72" i="5" s="1"/>
  <c r="AE72" i="5"/>
  <c r="AG72" i="5" s="1"/>
  <c r="BL72" i="5" s="1"/>
  <c r="BI54" i="5"/>
  <c r="BK54" i="5" s="1"/>
  <c r="AE54" i="5"/>
  <c r="AG54" i="5" s="1"/>
  <c r="BL54" i="5" s="1"/>
  <c r="BI57" i="5"/>
  <c r="BK57" i="5" s="1"/>
  <c r="AE57" i="5"/>
  <c r="AG57" i="5" s="1"/>
  <c r="BL57" i="5" s="1"/>
  <c r="BI56" i="5"/>
  <c r="BK56" i="5" s="1"/>
  <c r="AE56" i="5"/>
  <c r="AG56" i="5" s="1"/>
  <c r="BL56" i="5" s="1"/>
  <c r="BI46" i="5"/>
  <c r="BK46" i="5" s="1"/>
  <c r="AE46" i="5"/>
  <c r="AG46" i="5" s="1"/>
  <c r="BL46" i="5" s="1"/>
  <c r="BI37" i="5"/>
  <c r="BK37" i="5" s="1"/>
  <c r="AE37" i="5"/>
  <c r="AG37" i="5" s="1"/>
  <c r="BL37" i="5" s="1"/>
  <c r="BI26" i="5"/>
  <c r="BK26" i="5" s="1"/>
  <c r="AE26" i="5"/>
  <c r="AG26" i="5" s="1"/>
  <c r="BL26" i="5" s="1"/>
  <c r="BI15" i="5"/>
  <c r="BK15" i="5" s="1"/>
  <c r="AE15" i="5"/>
  <c r="AG15" i="5" s="1"/>
  <c r="BL15" i="5" s="1"/>
  <c r="BI6" i="5"/>
  <c r="BK6" i="5" s="1"/>
  <c r="AE6" i="5"/>
  <c r="AG6" i="5" s="1"/>
  <c r="BL6" i="5" s="1"/>
  <c r="BI11" i="5"/>
  <c r="BK11" i="5" s="1"/>
  <c r="AE11" i="5"/>
  <c r="AG11" i="5" s="1"/>
  <c r="BL11" i="5" s="1"/>
  <c r="BM57" i="5" l="1"/>
  <c r="BM68" i="5"/>
  <c r="BM46" i="5"/>
  <c r="BM37" i="5"/>
  <c r="BM73" i="5"/>
  <c r="BM72" i="5"/>
  <c r="BM56" i="5"/>
  <c r="BM86" i="5"/>
  <c r="BM64" i="5"/>
  <c r="BM84" i="5"/>
  <c r="BM54" i="5"/>
  <c r="BM26" i="5"/>
  <c r="BM11" i="5"/>
  <c r="BM6" i="5"/>
  <c r="BM15" i="5"/>
  <c r="BI81" i="5" l="1"/>
  <c r="BK81" i="5" s="1"/>
  <c r="AE81" i="5"/>
  <c r="AG81" i="5" s="1"/>
  <c r="BL81" i="5" s="1"/>
  <c r="BM81" i="5" l="1"/>
  <c r="BI96" i="5"/>
  <c r="BK96" i="5" s="1"/>
  <c r="BI93" i="5"/>
  <c r="BK93" i="5" s="1"/>
  <c r="BI97" i="5"/>
  <c r="BK97" i="5" s="1"/>
  <c r="BI105" i="5"/>
  <c r="BK105" i="5" s="1"/>
  <c r="BI95" i="5"/>
  <c r="BK95" i="5" s="1"/>
  <c r="AE96" i="5"/>
  <c r="AG96" i="5" s="1"/>
  <c r="BL96" i="5" s="1"/>
  <c r="AE93" i="5"/>
  <c r="AG93" i="5" s="1"/>
  <c r="BL93" i="5" s="1"/>
  <c r="AE97" i="5"/>
  <c r="AG97" i="5" s="1"/>
  <c r="BL97" i="5" s="1"/>
  <c r="AE105" i="5"/>
  <c r="AG105" i="5" s="1"/>
  <c r="BL105" i="5" s="1"/>
  <c r="AE95" i="5"/>
  <c r="AG95" i="5" s="1"/>
  <c r="BL95" i="5" s="1"/>
  <c r="BI69" i="5"/>
  <c r="BK69" i="5" s="1"/>
  <c r="BI80" i="5"/>
  <c r="BK80" i="5" s="1"/>
  <c r="BI67" i="5"/>
  <c r="BK67" i="5" s="1"/>
  <c r="AE69" i="5"/>
  <c r="AG69" i="5" s="1"/>
  <c r="BL69" i="5" s="1"/>
  <c r="AE80" i="5"/>
  <c r="AG80" i="5" s="1"/>
  <c r="BL80" i="5" s="1"/>
  <c r="AE67" i="5"/>
  <c r="AG67" i="5" s="1"/>
  <c r="BL67" i="5" s="1"/>
  <c r="BI31" i="5"/>
  <c r="BK31" i="5" s="1"/>
  <c r="BI39" i="5"/>
  <c r="BK39" i="5" s="1"/>
  <c r="BI35" i="5"/>
  <c r="BK35" i="5" s="1"/>
  <c r="BI40" i="5"/>
  <c r="BK40" i="5" s="1"/>
  <c r="AE31" i="5"/>
  <c r="AG31" i="5" s="1"/>
  <c r="BL31" i="5" s="1"/>
  <c r="AE39" i="5"/>
  <c r="AG39" i="5" s="1"/>
  <c r="BL39" i="5" s="1"/>
  <c r="AE35" i="5"/>
  <c r="AG35" i="5" s="1"/>
  <c r="BL35" i="5" s="1"/>
  <c r="AE40" i="5"/>
  <c r="AG40" i="5" s="1"/>
  <c r="BL40" i="5" s="1"/>
  <c r="BI24" i="5"/>
  <c r="BI7" i="5"/>
  <c r="BI4" i="5"/>
  <c r="BI21" i="5"/>
  <c r="BI5" i="5"/>
  <c r="BI25" i="5"/>
  <c r="BI77" i="5"/>
  <c r="BK77" i="5" s="1"/>
  <c r="BI22" i="5"/>
  <c r="BK22" i="5" s="1"/>
  <c r="BI13" i="5"/>
  <c r="BK13" i="5" s="1"/>
  <c r="BI14" i="5"/>
  <c r="BK14" i="5" s="1"/>
  <c r="BI12" i="5"/>
  <c r="BK12" i="5" s="1"/>
  <c r="BI8" i="5"/>
  <c r="BK8" i="5" s="1"/>
  <c r="BI9" i="5"/>
  <c r="BK9" i="5" s="1"/>
  <c r="BI17" i="5"/>
  <c r="BK17" i="5" s="1"/>
  <c r="BI16" i="5"/>
  <c r="BK16" i="5" s="1"/>
  <c r="BI10" i="5"/>
  <c r="BK10" i="5" s="1"/>
  <c r="AE24" i="5"/>
  <c r="AG24" i="5" s="1"/>
  <c r="AE7" i="5"/>
  <c r="AG7" i="5" s="1"/>
  <c r="AE4" i="5"/>
  <c r="AG4" i="5" s="1"/>
  <c r="AE21" i="5"/>
  <c r="AG21" i="5" s="1"/>
  <c r="AE5" i="5"/>
  <c r="AG5" i="5" s="1"/>
  <c r="AE25" i="5"/>
  <c r="AG25" i="5" s="1"/>
  <c r="AE77" i="5"/>
  <c r="AG77" i="5" s="1"/>
  <c r="BL77" i="5" s="1"/>
  <c r="AE22" i="5"/>
  <c r="AG22" i="5" s="1"/>
  <c r="BL22" i="5" s="1"/>
  <c r="AE13" i="5"/>
  <c r="AG13" i="5" s="1"/>
  <c r="BL13" i="5" s="1"/>
  <c r="AE14" i="5"/>
  <c r="AG14" i="5" s="1"/>
  <c r="BL14" i="5" s="1"/>
  <c r="AE12" i="5"/>
  <c r="AG12" i="5" s="1"/>
  <c r="BL12" i="5" s="1"/>
  <c r="AE8" i="5"/>
  <c r="AG8" i="5" s="1"/>
  <c r="BL8" i="5" s="1"/>
  <c r="AE9" i="5"/>
  <c r="AG9" i="5" s="1"/>
  <c r="BL9" i="5" s="1"/>
  <c r="AE17" i="5"/>
  <c r="AG17" i="5" s="1"/>
  <c r="BL17" i="5" s="1"/>
  <c r="AE16" i="5"/>
  <c r="AG16" i="5" s="1"/>
  <c r="BL16" i="5" s="1"/>
  <c r="AE10" i="5"/>
  <c r="AG10" i="5" s="1"/>
  <c r="BL10" i="5" s="1"/>
  <c r="BI104" i="5"/>
  <c r="BK104" i="5" s="1"/>
  <c r="BI99" i="5"/>
  <c r="BK99" i="5" s="1"/>
  <c r="BI98" i="5"/>
  <c r="BK98" i="5" s="1"/>
  <c r="BI103" i="5"/>
  <c r="BK103" i="5" s="1"/>
  <c r="BI101" i="5"/>
  <c r="BK101" i="5" s="1"/>
  <c r="AE104" i="5"/>
  <c r="AE99" i="5"/>
  <c r="AE98" i="5"/>
  <c r="AE103" i="5"/>
  <c r="AE101" i="5"/>
  <c r="BI74" i="5"/>
  <c r="BK74" i="5" s="1"/>
  <c r="BI65" i="5"/>
  <c r="BK65" i="5" s="1"/>
  <c r="BI75" i="5"/>
  <c r="BK75" i="5" s="1"/>
  <c r="BI87" i="5"/>
  <c r="BK87" i="5" s="1"/>
  <c r="BI76" i="5"/>
  <c r="BK76" i="5" s="1"/>
  <c r="BI83" i="5"/>
  <c r="BK83" i="5" s="1"/>
  <c r="BI70" i="5"/>
  <c r="BK70" i="5" s="1"/>
  <c r="BI78" i="5"/>
  <c r="BK78" i="5" s="1"/>
  <c r="BI71" i="5"/>
  <c r="BK71" i="5" s="1"/>
  <c r="BI79" i="5"/>
  <c r="BK79" i="5" s="1"/>
  <c r="BI85" i="5"/>
  <c r="BK85" i="5" s="1"/>
  <c r="BI88" i="5"/>
  <c r="BK88" i="5" s="1"/>
  <c r="BI66" i="5"/>
  <c r="BK66" i="5" s="1"/>
  <c r="AE74" i="5"/>
  <c r="AE65" i="5"/>
  <c r="AE75" i="5"/>
  <c r="AE87" i="5"/>
  <c r="AE76" i="5"/>
  <c r="AE83" i="5"/>
  <c r="AE70" i="5"/>
  <c r="AE78" i="5"/>
  <c r="AE71" i="5"/>
  <c r="AE79" i="5"/>
  <c r="AE85" i="5"/>
  <c r="AE82" i="5"/>
  <c r="AE88" i="5"/>
  <c r="AE66" i="5"/>
  <c r="BI55" i="5"/>
  <c r="BK55" i="5" s="1"/>
  <c r="BI59" i="5"/>
  <c r="BK59" i="5" s="1"/>
  <c r="BI58" i="5"/>
  <c r="BK58" i="5" s="1"/>
  <c r="BI60" i="5"/>
  <c r="BK60" i="5" s="1"/>
  <c r="AE55" i="5"/>
  <c r="AE59" i="5"/>
  <c r="AE58" i="5"/>
  <c r="AE60" i="5"/>
  <c r="BI42" i="5"/>
  <c r="BK42" i="5" s="1"/>
  <c r="BI41" i="5"/>
  <c r="BK41" i="5" s="1"/>
  <c r="BI43" i="5"/>
  <c r="BK43" i="5" s="1"/>
  <c r="BI34" i="5"/>
  <c r="BK34" i="5" s="1"/>
  <c r="BI48" i="5"/>
  <c r="BK48" i="5" s="1"/>
  <c r="BI38" i="5"/>
  <c r="BK38" i="5" s="1"/>
  <c r="BI45" i="5"/>
  <c r="BK45" i="5" s="1"/>
  <c r="BI49" i="5"/>
  <c r="BK49" i="5" s="1"/>
  <c r="BI44" i="5"/>
  <c r="BK44" i="5" s="1"/>
  <c r="BI50" i="5"/>
  <c r="BK50" i="5" s="1"/>
  <c r="BI36" i="5"/>
  <c r="BK36" i="5" s="1"/>
  <c r="BI47" i="5"/>
  <c r="BK47" i="5" s="1"/>
  <c r="BI33" i="5"/>
  <c r="BK33" i="5" s="1"/>
  <c r="BI32" i="5"/>
  <c r="BK32" i="5" s="1"/>
  <c r="AE42" i="5"/>
  <c r="AE41" i="5"/>
  <c r="AE43" i="5"/>
  <c r="AE34" i="5"/>
  <c r="AE48" i="5"/>
  <c r="AE38" i="5"/>
  <c r="AE45" i="5"/>
  <c r="AE49" i="5"/>
  <c r="AE44" i="5"/>
  <c r="AE50" i="5"/>
  <c r="AE36" i="5"/>
  <c r="AE47" i="5"/>
  <c r="AE33" i="5"/>
  <c r="AE32" i="5"/>
  <c r="BM8" i="5" l="1"/>
  <c r="BM14" i="5"/>
  <c r="BM9" i="5"/>
  <c r="BM93" i="5"/>
  <c r="BM105" i="5"/>
  <c r="BM35" i="5"/>
  <c r="BM77" i="5"/>
  <c r="BM31" i="5"/>
  <c r="BM40" i="5"/>
  <c r="BM12" i="5"/>
  <c r="BM69" i="5"/>
  <c r="BM95" i="5"/>
  <c r="BM10" i="5"/>
  <c r="BM67" i="5"/>
  <c r="BM17" i="5"/>
  <c r="BM16" i="5"/>
  <c r="BM96" i="5"/>
  <c r="BM22" i="5"/>
  <c r="BM80" i="5"/>
  <c r="BM39" i="5"/>
  <c r="BM97" i="5"/>
  <c r="BM13" i="5"/>
  <c r="AG38" i="5"/>
  <c r="BL38" i="5" s="1"/>
  <c r="BK7" i="5"/>
  <c r="BL7" i="5"/>
  <c r="BK21" i="5"/>
  <c r="BL21" i="5"/>
  <c r="AG71" i="5"/>
  <c r="BL71" i="5" s="1"/>
  <c r="BM7" i="5" l="1"/>
  <c r="BM38" i="5"/>
  <c r="BM21" i="5"/>
  <c r="BM71" i="5"/>
  <c r="AG83" i="5"/>
  <c r="BL83" i="5" s="1"/>
  <c r="BM83" i="5" s="1"/>
  <c r="AG79" i="5"/>
  <c r="BL79" i="5" s="1"/>
  <c r="BM79" i="5" l="1"/>
  <c r="BI82" i="5"/>
  <c r="BK82" i="5" s="1"/>
  <c r="AG78" i="5"/>
  <c r="BL78" i="5" s="1"/>
  <c r="AG45" i="5"/>
  <c r="BL45" i="5" s="1"/>
  <c r="AG43" i="5"/>
  <c r="BL43" i="5" s="1"/>
  <c r="AG41" i="5"/>
  <c r="BL41" i="5" s="1"/>
  <c r="AG42" i="5"/>
  <c r="BL42" i="5" s="1"/>
  <c r="AG60" i="5"/>
  <c r="BL60" i="5" s="1"/>
  <c r="AG34" i="5"/>
  <c r="BL34" i="5" s="1"/>
  <c r="AG99" i="5"/>
  <c r="BL99" i="5" s="1"/>
  <c r="AG101" i="5"/>
  <c r="BL101" i="5" s="1"/>
  <c r="AG98" i="5"/>
  <c r="BL98" i="5" s="1"/>
  <c r="AG103" i="5"/>
  <c r="BL103" i="5" s="1"/>
  <c r="AG104" i="5"/>
  <c r="BL104" i="5" s="1"/>
  <c r="AG70" i="5"/>
  <c r="BL70" i="5" s="1"/>
  <c r="AG74" i="5"/>
  <c r="BL74" i="5" s="1"/>
  <c r="AG66" i="5"/>
  <c r="BL66" i="5" s="1"/>
  <c r="AG65" i="5"/>
  <c r="BL65" i="5" s="1"/>
  <c r="AG82" i="5"/>
  <c r="BL82" i="5" s="1"/>
  <c r="AG88" i="5"/>
  <c r="BL88" i="5" s="1"/>
  <c r="AG75" i="5"/>
  <c r="BL75" i="5" s="1"/>
  <c r="AG76" i="5"/>
  <c r="BL76" i="5" s="1"/>
  <c r="AG87" i="5"/>
  <c r="BL87" i="5" s="1"/>
  <c r="AG85" i="5"/>
  <c r="BL85" i="5" s="1"/>
  <c r="AG59" i="5"/>
  <c r="BL59" i="5" s="1"/>
  <c r="AG58" i="5"/>
  <c r="BL58" i="5" s="1"/>
  <c r="AG55" i="5"/>
  <c r="BL55" i="5" s="1"/>
  <c r="AG36" i="5"/>
  <c r="BL36" i="5" s="1"/>
  <c r="AG32" i="5"/>
  <c r="BL32" i="5" s="1"/>
  <c r="AG49" i="5"/>
  <c r="BL49" i="5" s="1"/>
  <c r="AG48" i="5"/>
  <c r="BL48" i="5" s="1"/>
  <c r="AG44" i="5"/>
  <c r="BL44" i="5" s="1"/>
  <c r="AG33" i="5"/>
  <c r="BL33" i="5" s="1"/>
  <c r="AG50" i="5"/>
  <c r="BL50" i="5" s="1"/>
  <c r="AG47" i="5"/>
  <c r="BL47" i="5" s="1"/>
  <c r="BK4" i="5"/>
  <c r="BK25" i="5"/>
  <c r="BK5" i="5"/>
  <c r="BL4" i="5"/>
  <c r="BL25" i="5"/>
  <c r="BL5" i="5"/>
  <c r="BL24" i="5"/>
  <c r="BK24" i="5"/>
  <c r="BM34" i="5" l="1"/>
  <c r="BM4" i="5"/>
  <c r="BM48" i="5"/>
  <c r="BM85" i="5"/>
  <c r="BM70" i="5"/>
  <c r="BM36" i="5"/>
  <c r="BM65" i="5"/>
  <c r="BM78" i="5"/>
  <c r="BM5" i="5"/>
  <c r="BM43" i="5"/>
  <c r="BM60" i="5"/>
  <c r="BM59" i="5"/>
  <c r="BM58" i="5"/>
  <c r="BM55" i="5"/>
  <c r="BM32" i="5"/>
  <c r="BM47" i="5"/>
  <c r="BM41" i="5"/>
  <c r="BM45" i="5"/>
  <c r="BM74" i="5"/>
  <c r="BM42" i="5"/>
  <c r="BM87" i="5"/>
  <c r="BM101" i="5"/>
  <c r="BM33" i="5"/>
  <c r="BM25" i="5"/>
  <c r="BM98" i="5"/>
  <c r="BM103" i="5"/>
  <c r="BM24" i="5"/>
  <c r="BM104" i="5"/>
  <c r="BM82" i="5"/>
  <c r="BM88" i="5"/>
  <c r="BM76" i="5"/>
  <c r="BM49" i="5"/>
  <c r="BM75" i="5"/>
  <c r="BM44" i="5"/>
  <c r="BM99" i="5"/>
  <c r="BM66" i="5"/>
</calcChain>
</file>

<file path=xl/sharedStrings.xml><?xml version="1.0" encoding="utf-8"?>
<sst xmlns="http://schemas.openxmlformats.org/spreadsheetml/2006/main" count="487" uniqueCount="176">
  <si>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</si>
  <si>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</si>
  <si>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</si>
  <si>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</si>
  <si>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</si>
  <si>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</si>
  <si>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</si>
  <si>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</si>
  <si>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</si>
  <si>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</si>
  <si>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</si>
  <si>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</si>
  <si>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</si>
  <si>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</si>
  <si>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</si>
  <si>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</si>
  <si>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</si>
  <si>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</si>
  <si>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Marcel Coolen</t>
  </si>
  <si>
    <t>Jan van Tien</t>
  </si>
  <si>
    <t>Menteam Asbest.nl</t>
  </si>
  <si>
    <t>Tinus van Kuyk</t>
  </si>
  <si>
    <t>Nick Weytjens</t>
  </si>
  <si>
    <t>Kenny Kanora</t>
  </si>
  <si>
    <t>Karel Geentjens</t>
  </si>
  <si>
    <t>Piet Peepers</t>
  </si>
  <si>
    <t>Hans van den Broek</t>
  </si>
  <si>
    <t>Appie de Greef</t>
  </si>
  <si>
    <t>Bert Berben</t>
  </si>
  <si>
    <t>Jolanda van Kampen</t>
  </si>
  <si>
    <t>Nuenen</t>
  </si>
  <si>
    <t>Geldrop</t>
  </si>
  <si>
    <t>Deurne</t>
  </si>
  <si>
    <t>Veghel</t>
  </si>
  <si>
    <t>Keldonk</t>
  </si>
  <si>
    <t>Heythuijsen</t>
  </si>
  <si>
    <t>Tielen ( B. )</t>
  </si>
  <si>
    <t>Baexem</t>
  </si>
  <si>
    <t>Reusel</t>
  </si>
  <si>
    <t>Demi Timmers</t>
  </si>
  <si>
    <t>Piet van de Brand</t>
  </si>
  <si>
    <t>Eersel</t>
  </si>
  <si>
    <t>Nispen</t>
  </si>
  <si>
    <t>Erik Verloo</t>
  </si>
  <si>
    <t>Giel van der Linden</t>
  </si>
  <si>
    <t>Veldhoven</t>
  </si>
  <si>
    <t>Mierlo</t>
  </si>
  <si>
    <t>Bavel</t>
  </si>
  <si>
    <t>Zutendaal ( B. )</t>
  </si>
  <si>
    <t>Jan Heijnen</t>
  </si>
  <si>
    <t>Johan van Hooydonk</t>
  </si>
  <si>
    <t>Bekkevoort ( B. )</t>
  </si>
  <si>
    <t>Prinsenbeek</t>
  </si>
  <si>
    <t>Someren</t>
  </si>
  <si>
    <t>Griendtsveen</t>
  </si>
  <si>
    <t>Zundert</t>
  </si>
  <si>
    <t>Brigitte Janssen</t>
  </si>
  <si>
    <t>Retie ( B. )</t>
  </si>
  <si>
    <t>Anneke Cremers</t>
  </si>
  <si>
    <t>Windraak</t>
  </si>
  <si>
    <t>Lonneke v. d. Eijnden</t>
  </si>
  <si>
    <t>Chantal v. der Wijst</t>
  </si>
  <si>
    <t>Dennis Rijntjes</t>
  </si>
  <si>
    <t xml:space="preserve">Poppel ( B. ) </t>
  </si>
  <si>
    <t>Bernd Wouters</t>
  </si>
  <si>
    <t>Chayton Huskens</t>
  </si>
  <si>
    <t>Arno van de Brand</t>
  </si>
  <si>
    <t>Gastel</t>
  </si>
  <si>
    <t>Peter Tomassen</t>
  </si>
  <si>
    <t>Carlo Vermeulen</t>
  </si>
  <si>
    <t>Berendrecht ( B. )</t>
  </si>
  <si>
    <t>Nick Gaens</t>
  </si>
  <si>
    <t>LANGSPAN PONY</t>
  </si>
  <si>
    <t>Kees Vorstenbosch</t>
  </si>
  <si>
    <t>Vierlingsbeek</t>
  </si>
  <si>
    <t>Jan Tonnaer</t>
  </si>
  <si>
    <t>Wil Peijs</t>
  </si>
  <si>
    <t>Sint Anthonus</t>
  </si>
  <si>
    <t>Balen ( B. )</t>
  </si>
  <si>
    <t>Arendonk ( B. )</t>
  </si>
  <si>
    <t>Meijel</t>
  </si>
  <si>
    <t>Angeline Zuidema</t>
  </si>
  <si>
    <t>Weert</t>
  </si>
  <si>
    <t>Hans Hoens</t>
  </si>
  <si>
    <t>Valkenswaard</t>
  </si>
  <si>
    <t>Panningen</t>
  </si>
  <si>
    <t>Vlimmeren ( B. )</t>
  </si>
  <si>
    <t>Jos Gerlings</t>
  </si>
  <si>
    <t>Job Steijvers</t>
  </si>
  <si>
    <t>Eric Steijvers</t>
  </si>
  <si>
    <t>Marc v. den Wildenberg</t>
  </si>
  <si>
    <t>Lierop</t>
  </si>
  <si>
    <t>Jack Lamers</t>
  </si>
  <si>
    <t>Wellen ( B. )</t>
  </si>
  <si>
    <t>Jeugd</t>
  </si>
  <si>
    <t>Hamont ( B. )</t>
  </si>
  <si>
    <t>Ilse Steijvers</t>
  </si>
  <si>
    <t>Ronald Looijmans</t>
  </si>
  <si>
    <t>Eksel ( B. )</t>
  </si>
  <si>
    <t>Hamont-Achel ( B. )</t>
  </si>
  <si>
    <t>Daniëlle Lamers</t>
  </si>
  <si>
    <t>Johan Beliën</t>
  </si>
  <si>
    <t>Eveline van Raak</t>
  </si>
  <si>
    <t>Rodinde Rutjens</t>
  </si>
  <si>
    <t>Nuland</t>
  </si>
  <si>
    <t>Eric Eijpelaars</t>
  </si>
  <si>
    <t>Harrie Verstappen</t>
  </si>
  <si>
    <t>Leo van der Burgt</t>
  </si>
  <si>
    <t>Jonas Corten 1</t>
  </si>
  <si>
    <t>Kenny Kanora (Tandem)</t>
  </si>
  <si>
    <t>Tim Steijvers</t>
  </si>
  <si>
    <t>Kelly Zuidema</t>
  </si>
  <si>
    <t>Tielen (B)</t>
  </si>
  <si>
    <t>Harrie van Hoof</t>
  </si>
  <si>
    <t>Adrie van der Loo</t>
  </si>
  <si>
    <t>Wellen (B)</t>
  </si>
  <si>
    <t>4A</t>
  </si>
  <si>
    <t>4B</t>
  </si>
  <si>
    <t>4C</t>
  </si>
  <si>
    <t>4D</t>
  </si>
  <si>
    <t>4E</t>
  </si>
  <si>
    <t>9A</t>
  </si>
  <si>
    <t>9B</t>
  </si>
  <si>
    <t>9C</t>
  </si>
  <si>
    <t>9D</t>
  </si>
  <si>
    <t>13A</t>
  </si>
  <si>
    <t>13B</t>
  </si>
  <si>
    <t>13C</t>
  </si>
  <si>
    <t>13D</t>
  </si>
  <si>
    <t>13E</t>
  </si>
  <si>
    <t xml:space="preserve">Eline Engelen </t>
  </si>
  <si>
    <t>Saskia Siebers</t>
  </si>
  <si>
    <t>Anne Zaayer</t>
  </si>
  <si>
    <t>Wim van Rooij</t>
  </si>
  <si>
    <t>Piet de Ronde</t>
  </si>
  <si>
    <t>Eric Couwenberg</t>
  </si>
  <si>
    <t>Frank Broos</t>
  </si>
  <si>
    <t>Linda Drost</t>
  </si>
  <si>
    <t>Kris Vermeulen</t>
  </si>
  <si>
    <t xml:space="preserve">Patrick Engelen </t>
  </si>
  <si>
    <t>Bruno Taverniers</t>
  </si>
  <si>
    <t>Roberet Doyen</t>
  </si>
  <si>
    <t>Gronsveld</t>
  </si>
  <si>
    <t>Zandvliet ( B. )</t>
  </si>
  <si>
    <t>Bergeijk</t>
  </si>
  <si>
    <t>Wim Verhoeven</t>
  </si>
  <si>
    <t>Milheeze</t>
  </si>
  <si>
    <t>Marc vd Wildenberg</t>
  </si>
  <si>
    <t>Niels Vermeulen</t>
  </si>
  <si>
    <t>Katrien Laenen</t>
  </si>
  <si>
    <t>Steensel</t>
  </si>
  <si>
    <t>Roy Thijssen</t>
  </si>
  <si>
    <t>Heijen</t>
  </si>
  <si>
    <t>Sylvia de Haan</t>
  </si>
  <si>
    <t>Heeswijk-Dinther</t>
  </si>
  <si>
    <t>Peter Verstappen</t>
  </si>
  <si>
    <t>Jens Couwenberg</t>
  </si>
  <si>
    <t>Rhine Hölzken</t>
  </si>
  <si>
    <t>Sam Couwenberg</t>
  </si>
  <si>
    <t>Claudia Meijster</t>
  </si>
  <si>
    <t>Schinveld</t>
  </si>
  <si>
    <t>Tiel</t>
  </si>
  <si>
    <t>Veulen</t>
  </si>
  <si>
    <t>Marcella de Ronde</t>
  </si>
  <si>
    <t>Kim Moeremans</t>
  </si>
  <si>
    <t>Zutendaal</t>
  </si>
  <si>
    <t>Tim Steijvers  POE</t>
  </si>
  <si>
    <t>Job Steijvers POE</t>
  </si>
  <si>
    <t>Kris Vermeulen  POE</t>
  </si>
  <si>
    <t>Sam Couwenberg  POE</t>
  </si>
  <si>
    <t>Jens Couwenberg  POE</t>
  </si>
  <si>
    <t>Niels Vermeulen  POE</t>
  </si>
  <si>
    <t>Sam Couwenberg  POD</t>
  </si>
  <si>
    <t>Vierspan paarden</t>
  </si>
  <si>
    <t>Uitslag EGM-IMC 2018 / 2019   19 &amp; 20 januari 2019.</t>
  </si>
  <si>
    <t>Maaseik ( B.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</si>
</sst>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b/>
      <sz val="8"/>
      <name val="Calibri"/>
      <family val="2"/>
    </font>
    <font>
      <sz val="11.5"/>
      <name val="Cambria"/>
      <family val="1"/>
      <scheme val="maj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 style="mediumDashDotDot">
        <color indexed="64"/>
      </bottom>
      <diagonal/>
    </border>
    <border>
      <left/>
      <right/>
      <top style="double">
        <color auto="1"/>
      </top>
      <bottom style="mediumDashDotDot">
        <color indexed="64"/>
      </bottom>
      <diagonal/>
    </border>
    <border>
      <left/>
      <right style="double">
        <color auto="1"/>
      </right>
      <top style="double">
        <color auto="1"/>
      </top>
      <bottom style="mediumDashDotDot">
        <color indexed="64"/>
      </bottom>
      <diagonal/>
    </border>
    <border>
      <left style="double">
        <color auto="1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7" fillId="0" borderId="0"/>
    <xf numFmtId="0" fontId="21" fillId="0" borderId="0"/>
    <xf numFmtId="0" fontId="2" fillId="0" borderId="0"/>
  </cellStyleXfs>
  <cellXfs count="167">
    <xf numFmtId="0" fontId="0" fillId="0" borderId="0" xfId="0"/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justify" textRotation="73"/>
    </xf>
    <xf numFmtId="0" fontId="5" fillId="0" borderId="1" xfId="0" applyFont="1" applyBorder="1" applyAlignment="1">
      <alignment horizontal="center" vertical="justify" textRotation="73"/>
    </xf>
    <xf numFmtId="0" fontId="6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2" fontId="6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2" fontId="9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justify" textRotation="73" wrapText="1"/>
    </xf>
    <xf numFmtId="0" fontId="7" fillId="0" borderId="0" xfId="0" applyFont="1" applyBorder="1" applyAlignment="1">
      <alignment horizontal="center" vertical="justify" textRotation="73" wrapText="1"/>
    </xf>
    <xf numFmtId="0" fontId="7" fillId="0" borderId="0" xfId="0" applyFont="1" applyBorder="1" applyAlignment="1">
      <alignment horizontal="center" vertical="justify" textRotation="73"/>
    </xf>
    <xf numFmtId="0" fontId="15" fillId="0" borderId="0" xfId="0" applyFont="1"/>
    <xf numFmtId="0" fontId="12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justify" textRotation="73"/>
    </xf>
    <xf numFmtId="0" fontId="7" fillId="0" borderId="3" xfId="0" applyFont="1" applyBorder="1" applyAlignment="1">
      <alignment horizontal="center" vertical="justify" textRotation="73" wrapText="1"/>
    </xf>
    <xf numFmtId="0" fontId="12" fillId="0" borderId="0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center" vertical="justify" textRotation="73" wrapText="1"/>
    </xf>
    <xf numFmtId="0" fontId="12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8" fillId="5" borderId="0" xfId="0" applyFont="1" applyFill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18" fillId="5" borderId="0" xfId="0" applyFont="1" applyFill="1" applyBorder="1"/>
    <xf numFmtId="0" fontId="14" fillId="0" borderId="0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/>
    </xf>
    <xf numFmtId="0" fontId="7" fillId="0" borderId="7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2" fontId="11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3" fillId="0" borderId="12" xfId="0" applyFont="1" applyBorder="1" applyAlignment="1">
      <alignment horizontal="right"/>
    </xf>
    <xf numFmtId="0" fontId="23" fillId="0" borderId="2" xfId="0" applyFont="1" applyBorder="1"/>
    <xf numFmtId="0" fontId="23" fillId="0" borderId="6" xfId="0" applyFont="1" applyBorder="1"/>
    <xf numFmtId="0" fontId="23" fillId="5" borderId="12" xfId="0" applyFont="1" applyFill="1" applyBorder="1" applyAlignment="1">
      <alignment horizontal="right"/>
    </xf>
    <xf numFmtId="0" fontId="23" fillId="0" borderId="12" xfId="0" applyFont="1" applyBorder="1"/>
    <xf numFmtId="0" fontId="23" fillId="5" borderId="15" xfId="0" applyFont="1" applyFill="1" applyBorder="1" applyAlignment="1">
      <alignment horizontal="right"/>
    </xf>
    <xf numFmtId="0" fontId="23" fillId="5" borderId="2" xfId="0" applyFont="1" applyFill="1" applyBorder="1"/>
    <xf numFmtId="0" fontId="23" fillId="0" borderId="2" xfId="0" applyFont="1" applyFill="1" applyBorder="1"/>
    <xf numFmtId="0" fontId="23" fillId="0" borderId="4" xfId="0" applyFont="1" applyFill="1" applyBorder="1"/>
    <xf numFmtId="0" fontId="23" fillId="0" borderId="4" xfId="0" applyFont="1" applyBorder="1"/>
    <xf numFmtId="0" fontId="23" fillId="0" borderId="8" xfId="0" applyFont="1" applyBorder="1"/>
    <xf numFmtId="0" fontId="23" fillId="5" borderId="13" xfId="0" applyFont="1" applyFill="1" applyBorder="1" applyAlignment="1">
      <alignment horizontal="right"/>
    </xf>
    <xf numFmtId="0" fontId="23" fillId="5" borderId="15" xfId="0" applyFont="1" applyFill="1" applyBorder="1"/>
    <xf numFmtId="0" fontId="23" fillId="5" borderId="4" xfId="0" applyFont="1" applyFill="1" applyBorder="1"/>
    <xf numFmtId="0" fontId="23" fillId="5" borderId="12" xfId="0" applyFont="1" applyFill="1" applyBorder="1"/>
    <xf numFmtId="0" fontId="23" fillId="5" borderId="16" xfId="0" applyFont="1" applyFill="1" applyBorder="1" applyAlignment="1">
      <alignment horizontal="right"/>
    </xf>
    <xf numFmtId="0" fontId="23" fillId="5" borderId="10" xfId="0" applyFont="1" applyFill="1" applyBorder="1"/>
    <xf numFmtId="0" fontId="23" fillId="0" borderId="10" xfId="0" applyFont="1" applyBorder="1"/>
    <xf numFmtId="0" fontId="23" fillId="5" borderId="11" xfId="0" applyFont="1" applyFill="1" applyBorder="1" applyAlignment="1">
      <alignment horizontal="right"/>
    </xf>
    <xf numFmtId="0" fontId="23" fillId="0" borderId="3" xfId="0" applyFont="1" applyBorder="1"/>
    <xf numFmtId="0" fontId="23" fillId="5" borderId="12" xfId="0" applyFont="1" applyFill="1" applyBorder="1" applyAlignment="1"/>
    <xf numFmtId="0" fontId="23" fillId="5" borderId="6" xfId="0" applyFont="1" applyFill="1" applyBorder="1"/>
    <xf numFmtId="0" fontId="23" fillId="5" borderId="13" xfId="0" applyFont="1" applyFill="1" applyBorder="1"/>
    <xf numFmtId="0" fontId="23" fillId="5" borderId="9" xfId="0" applyFont="1" applyFill="1" applyBorder="1" applyAlignment="1">
      <alignment horizontal="right"/>
    </xf>
    <xf numFmtId="0" fontId="22" fillId="5" borderId="12" xfId="0" applyFont="1" applyFill="1" applyBorder="1"/>
    <xf numFmtId="0" fontId="22" fillId="0" borderId="2" xfId="0" applyFont="1" applyBorder="1"/>
    <xf numFmtId="0" fontId="23" fillId="0" borderId="2" xfId="0" applyFont="1" applyBorder="1" applyAlignment="1">
      <alignment horizontal="left"/>
    </xf>
    <xf numFmtId="0" fontId="23" fillId="0" borderId="2" xfId="0" applyFont="1" applyBorder="1" applyAlignment="1"/>
    <xf numFmtId="0" fontId="23" fillId="0" borderId="2" xfId="2" applyFont="1" applyBorder="1"/>
    <xf numFmtId="0" fontId="23" fillId="0" borderId="2" xfId="2" applyFont="1" applyFill="1" applyBorder="1"/>
    <xf numFmtId="0" fontId="23" fillId="0" borderId="6" xfId="0" applyFont="1" applyFill="1" applyBorder="1"/>
    <xf numFmtId="0" fontId="23" fillId="0" borderId="15" xfId="0" applyFont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1" fillId="5" borderId="2" xfId="0" applyFont="1" applyFill="1" applyBorder="1"/>
    <xf numFmtId="0" fontId="1" fillId="0" borderId="2" xfId="0" applyFont="1" applyFill="1" applyBorder="1"/>
    <xf numFmtId="0" fontId="22" fillId="5" borderId="0" xfId="2" applyFont="1" applyFill="1" applyBorder="1" applyAlignment="1">
      <alignment horizontal="right"/>
    </xf>
    <xf numFmtId="0" fontId="22" fillId="5" borderId="0" xfId="2" applyFont="1" applyFill="1" applyBorder="1"/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Border="1"/>
    <xf numFmtId="0" fontId="11" fillId="5" borderId="0" xfId="0" applyFont="1" applyFill="1" applyBorder="1" applyAlignment="1">
      <alignment horizontal="left"/>
    </xf>
    <xf numFmtId="2" fontId="11" fillId="5" borderId="0" xfId="0" applyNumberFormat="1" applyFont="1" applyFill="1" applyBorder="1" applyAlignment="1">
      <alignment horizontal="center" vertical="center"/>
    </xf>
    <xf numFmtId="2" fontId="14" fillId="5" borderId="0" xfId="0" applyNumberFormat="1" applyFont="1" applyFill="1" applyBorder="1" applyAlignment="1">
      <alignment horizontal="center" vertical="center"/>
    </xf>
    <xf numFmtId="0" fontId="23" fillId="5" borderId="9" xfId="0" applyFont="1" applyFill="1" applyBorder="1"/>
    <xf numFmtId="0" fontId="23" fillId="5" borderId="14" xfId="0" applyFont="1" applyFill="1" applyBorder="1" applyAlignment="1">
      <alignment horizontal="right"/>
    </xf>
    <xf numFmtId="0" fontId="23" fillId="5" borderId="3" xfId="0" applyFont="1" applyFill="1" applyBorder="1"/>
    <xf numFmtId="0" fontId="22" fillId="5" borderId="12" xfId="0" applyFont="1" applyFill="1" applyBorder="1" applyAlignment="1">
      <alignment horizontal="right"/>
    </xf>
    <xf numFmtId="0" fontId="6" fillId="0" borderId="17" xfId="0" applyFont="1" applyBorder="1"/>
    <xf numFmtId="0" fontId="7" fillId="0" borderId="18" xfId="0" applyFont="1" applyBorder="1"/>
    <xf numFmtId="0" fontId="10" fillId="3" borderId="18" xfId="0" applyFont="1" applyFill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 applyAlignment="1">
      <alignment horizontal="center" vertical="justify" textRotation="73"/>
    </xf>
    <xf numFmtId="0" fontId="14" fillId="4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23" fillId="5" borderId="23" xfId="0" applyFont="1" applyFill="1" applyBorder="1"/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/>
    <xf numFmtId="0" fontId="11" fillId="0" borderId="24" xfId="0" applyFont="1" applyBorder="1" applyAlignment="1">
      <alignment horizontal="left"/>
    </xf>
    <xf numFmtId="2" fontId="11" fillId="0" borderId="24" xfId="0" applyNumberFormat="1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left"/>
    </xf>
    <xf numFmtId="0" fontId="13" fillId="0" borderId="18" xfId="0" applyFont="1" applyBorder="1" applyAlignment="1">
      <alignment horizontal="left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8" xfId="0" applyFont="1" applyBorder="1" applyAlignment="1">
      <alignment horizontal="left"/>
    </xf>
    <xf numFmtId="2" fontId="6" fillId="0" borderId="18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9" fillId="0" borderId="19" xfId="0" applyFont="1" applyBorder="1"/>
    <xf numFmtId="0" fontId="7" fillId="0" borderId="16" xfId="0" applyFont="1" applyBorder="1" applyAlignment="1">
      <alignment horizontal="center"/>
    </xf>
    <xf numFmtId="0" fontId="23" fillId="0" borderId="24" xfId="0" applyFont="1" applyBorder="1"/>
    <xf numFmtId="0" fontId="14" fillId="4" borderId="25" xfId="0" applyFont="1" applyFill="1" applyBorder="1" applyAlignment="1">
      <alignment horizontal="center" vertical="center"/>
    </xf>
    <xf numFmtId="0" fontId="18" fillId="0" borderId="26" xfId="0" applyFont="1" applyBorder="1" applyAlignment="1"/>
    <xf numFmtId="0" fontId="18" fillId="5" borderId="3" xfId="0" applyFont="1" applyFill="1" applyBorder="1"/>
    <xf numFmtId="0" fontId="16" fillId="0" borderId="3" xfId="0" applyFont="1" applyBorder="1"/>
    <xf numFmtId="0" fontId="20" fillId="5" borderId="0" xfId="0" applyFont="1" applyFill="1" applyBorder="1"/>
    <xf numFmtId="2" fontId="9" fillId="5" borderId="0" xfId="0" applyNumberFormat="1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/>
    </xf>
    <xf numFmtId="0" fontId="7" fillId="0" borderId="27" xfId="0" applyFont="1" applyBorder="1" applyAlignment="1">
      <alignment horizontal="center"/>
    </xf>
    <xf numFmtId="0" fontId="23" fillId="5" borderId="12" xfId="2" applyFont="1" applyFill="1" applyBorder="1"/>
    <xf numFmtId="0" fontId="18" fillId="0" borderId="0" xfId="0" applyFont="1" applyFill="1" applyBorder="1"/>
    <xf numFmtId="0" fontId="7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justify" textRotation="73"/>
    </xf>
    <xf numFmtId="0" fontId="12" fillId="0" borderId="16" xfId="0" applyFont="1" applyBorder="1" applyAlignment="1">
      <alignment horizontal="center" vertical="justify" textRotation="73"/>
    </xf>
    <xf numFmtId="0" fontId="22" fillId="5" borderId="2" xfId="0" applyFont="1" applyFill="1" applyBorder="1"/>
    <xf numFmtId="0" fontId="22" fillId="5" borderId="15" xfId="0" applyFont="1" applyFill="1" applyBorder="1"/>
    <xf numFmtId="0" fontId="22" fillId="5" borderId="4" xfId="0" applyFont="1" applyFill="1" applyBorder="1"/>
    <xf numFmtId="0" fontId="22" fillId="0" borderId="0" xfId="0" applyFont="1" applyBorder="1"/>
    <xf numFmtId="0" fontId="24" fillId="5" borderId="12" xfId="0" applyFont="1" applyFill="1" applyBorder="1" applyAlignment="1">
      <alignment horizontal="right"/>
    </xf>
    <xf numFmtId="2" fontId="14" fillId="0" borderId="4" xfId="0" applyNumberFormat="1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right"/>
    </xf>
    <xf numFmtId="0" fontId="23" fillId="5" borderId="11" xfId="0" applyFont="1" applyFill="1" applyBorder="1"/>
    <xf numFmtId="0" fontId="22" fillId="0" borderId="15" xfId="0" applyFont="1" applyBorder="1" applyAlignment="1">
      <alignment horizontal="right"/>
    </xf>
    <xf numFmtId="0" fontId="23" fillId="0" borderId="10" xfId="0" applyFont="1" applyBorder="1" applyAlignment="1">
      <alignment horizontal="left"/>
    </xf>
    <xf numFmtId="0" fontId="23" fillId="0" borderId="13" xfId="0" applyFont="1" applyBorder="1" applyAlignment="1">
      <alignment horizontal="right"/>
    </xf>
    <xf numFmtId="0" fontId="23" fillId="0" borderId="6" xfId="0" applyFont="1" applyBorder="1" applyAlignment="1">
      <alignment horizontal="left"/>
    </xf>
    <xf numFmtId="0" fontId="23" fillId="0" borderId="23" xfId="0" applyFont="1" applyBorder="1"/>
    <xf numFmtId="0" fontId="24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 vertical="justify" textRotation="73"/>
    </xf>
    <xf numFmtId="0" fontId="24" fillId="0" borderId="23" xfId="0" applyFont="1" applyBorder="1"/>
    <xf numFmtId="0" fontId="22" fillId="5" borderId="24" xfId="0" applyFont="1" applyFill="1" applyBorder="1" applyAlignment="1">
      <alignment horizontal="left"/>
    </xf>
    <xf numFmtId="0" fontId="23" fillId="0" borderId="24" xfId="0" applyFont="1" applyBorder="1" applyAlignment="1"/>
    <xf numFmtId="0" fontId="23" fillId="0" borderId="29" xfId="0" applyFont="1" applyBorder="1"/>
  </cellXfs>
  <cellStyles count="4">
    <cellStyle name="Standaard" xfId="0" builtinId="0"/>
    <cellStyle name="Standaard 2" xfId="1"/>
    <cellStyle name="Standaard 2 2" xfId="3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1101"/>
  <sheetViews>
    <sheetView tabSelected="1" topLeftCell="A10" zoomScale="80" zoomScaleNormal="80" workbookViewId="0">
      <pane xSplit="2" topLeftCell="C1" activePane="topRight" state="frozen"/>
      <selection activeCell="A42" sqref="A42"/>
      <selection pane="topRight" activeCell="S13" sqref="S13"/>
    </sheetView>
  </sheetViews>
  <sheetFormatPr defaultColWidth="9.109375" defaultRowHeight="15.6" x14ac:dyDescent="0.3"/>
  <cols>
    <col min="1" max="1" width="9.44140625" style="19" customWidth="1"/>
    <col min="2" max="2" width="25.109375" style="15" customWidth="1"/>
    <col min="3" max="3" width="20.5546875" style="15" customWidth="1"/>
    <col min="4" max="18" width="3.5546875" style="6" customWidth="1"/>
    <col min="19" max="21" width="4" style="6" customWidth="1"/>
    <col min="22" max="22" width="4.6640625" style="6" customWidth="1"/>
    <col min="23" max="27" width="4.44140625" style="6" customWidth="1"/>
    <col min="28" max="28" width="4.109375" style="6" customWidth="1"/>
    <col min="29" max="29" width="15.6640625" style="6" hidden="1" customWidth="1"/>
    <col min="30" max="30" width="70.88671875" style="7" hidden="1" customWidth="1"/>
    <col min="31" max="31" width="4.33203125" style="6" customWidth="1"/>
    <col min="32" max="32" width="7.44140625" style="6" customWidth="1"/>
    <col min="33" max="33" width="9.33203125" style="6" customWidth="1"/>
    <col min="34" max="34" width="0.44140625" style="6" customWidth="1"/>
    <col min="35" max="35" width="1" style="6" customWidth="1"/>
    <col min="36" max="50" width="3.5546875" style="6" customWidth="1"/>
    <col min="51" max="51" width="4" style="6" customWidth="1"/>
    <col min="52" max="53" width="4.109375" style="6" customWidth="1"/>
    <col min="54" max="54" width="4.44140625" style="6" customWidth="1"/>
    <col min="55" max="58" width="4.6640625" style="6" customWidth="1"/>
    <col min="59" max="59" width="4.33203125" style="6" customWidth="1"/>
    <col min="60" max="60" width="4.6640625" style="6" customWidth="1"/>
    <col min="61" max="61" width="4" style="6" customWidth="1"/>
    <col min="62" max="62" width="7.44140625" style="6" customWidth="1"/>
    <col min="63" max="63" width="8.109375" style="6" customWidth="1"/>
    <col min="64" max="64" width="8.88671875" style="6" customWidth="1"/>
    <col min="65" max="65" width="10.88671875" style="15" customWidth="1"/>
    <col min="66" max="66" width="6.88671875" style="15" customWidth="1"/>
    <col min="67" max="67" width="5.5546875" style="6" customWidth="1"/>
    <col min="68" max="16384" width="9.109375" style="6"/>
  </cols>
  <sheetData>
    <row r="1" spans="1:126" ht="34.200000000000003" thickBot="1" x14ac:dyDescent="0.7">
      <c r="C1" s="34" t="s">
        <v>174</v>
      </c>
      <c r="AJ1" s="34" t="s">
        <v>174</v>
      </c>
    </row>
    <row r="2" spans="1:126" s="11" customFormat="1" ht="23.25" customHeight="1" thickTop="1" thickBot="1" x14ac:dyDescent="0.35">
      <c r="A2" s="143"/>
      <c r="B2" s="108" t="s">
        <v>12</v>
      </c>
      <c r="C2" s="108"/>
      <c r="D2" s="108" t="s">
        <v>7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10"/>
      <c r="AD2" s="110"/>
      <c r="AE2" s="108"/>
      <c r="AF2" s="108"/>
      <c r="AG2" s="108"/>
      <c r="AH2" s="108"/>
      <c r="AI2" s="108"/>
      <c r="AJ2" s="108" t="s">
        <v>8</v>
      </c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11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</row>
    <row r="3" spans="1:126" s="9" customFormat="1" ht="80.25" customHeight="1" thickBot="1" x14ac:dyDescent="0.35">
      <c r="A3" s="145"/>
      <c r="B3" s="29" t="s">
        <v>16</v>
      </c>
      <c r="C3" s="35"/>
      <c r="D3" s="58">
        <v>1</v>
      </c>
      <c r="E3" s="58">
        <v>2</v>
      </c>
      <c r="F3" s="58">
        <v>3</v>
      </c>
      <c r="G3" s="58" t="s">
        <v>116</v>
      </c>
      <c r="H3" s="58" t="s">
        <v>117</v>
      </c>
      <c r="I3" s="58" t="s">
        <v>118</v>
      </c>
      <c r="J3" s="58" t="s">
        <v>119</v>
      </c>
      <c r="K3" s="58" t="s">
        <v>120</v>
      </c>
      <c r="L3" s="58">
        <v>6</v>
      </c>
      <c r="M3" s="58">
        <v>6</v>
      </c>
      <c r="N3" s="58">
        <v>7</v>
      </c>
      <c r="O3" s="58">
        <v>8</v>
      </c>
      <c r="P3" s="58" t="s">
        <v>121</v>
      </c>
      <c r="Q3" s="59" t="s">
        <v>122</v>
      </c>
      <c r="R3" s="59" t="s">
        <v>123</v>
      </c>
      <c r="S3" s="59" t="s">
        <v>124</v>
      </c>
      <c r="T3" s="59">
        <v>10</v>
      </c>
      <c r="U3" s="58">
        <v>11</v>
      </c>
      <c r="V3" s="58">
        <v>12</v>
      </c>
      <c r="W3" s="58" t="s">
        <v>125</v>
      </c>
      <c r="X3" s="58" t="s">
        <v>126</v>
      </c>
      <c r="Y3" s="58" t="s">
        <v>127</v>
      </c>
      <c r="Z3" s="58" t="s">
        <v>128</v>
      </c>
      <c r="AA3" s="58" t="s">
        <v>129</v>
      </c>
      <c r="AB3" s="60">
        <v>14</v>
      </c>
      <c r="AC3" s="60" t="s">
        <v>5</v>
      </c>
      <c r="AD3" s="60" t="s">
        <v>6</v>
      </c>
      <c r="AE3" s="38" t="s">
        <v>0</v>
      </c>
      <c r="AF3" s="38" t="s">
        <v>1</v>
      </c>
      <c r="AG3" s="39" t="s">
        <v>4</v>
      </c>
      <c r="AH3" s="40"/>
      <c r="AI3" s="38"/>
      <c r="AJ3" s="58">
        <v>1</v>
      </c>
      <c r="AK3" s="58">
        <v>2</v>
      </c>
      <c r="AL3" s="58">
        <v>3</v>
      </c>
      <c r="AM3" s="58" t="s">
        <v>116</v>
      </c>
      <c r="AN3" s="58" t="s">
        <v>117</v>
      </c>
      <c r="AO3" s="58" t="s">
        <v>118</v>
      </c>
      <c r="AP3" s="58" t="s">
        <v>119</v>
      </c>
      <c r="AQ3" s="58" t="s">
        <v>120</v>
      </c>
      <c r="AR3" s="58">
        <v>6</v>
      </c>
      <c r="AS3" s="58">
        <v>6</v>
      </c>
      <c r="AT3" s="58">
        <v>7</v>
      </c>
      <c r="AU3" s="58">
        <v>8</v>
      </c>
      <c r="AV3" s="58" t="s">
        <v>121</v>
      </c>
      <c r="AW3" s="59" t="s">
        <v>122</v>
      </c>
      <c r="AX3" s="59" t="s">
        <v>123</v>
      </c>
      <c r="AY3" s="59" t="s">
        <v>124</v>
      </c>
      <c r="AZ3" s="59">
        <v>10</v>
      </c>
      <c r="BA3" s="58">
        <v>11</v>
      </c>
      <c r="BB3" s="58">
        <v>12</v>
      </c>
      <c r="BC3" s="58" t="s">
        <v>125</v>
      </c>
      <c r="BD3" s="58" t="s">
        <v>126</v>
      </c>
      <c r="BE3" s="58" t="s">
        <v>127</v>
      </c>
      <c r="BF3" s="58" t="s">
        <v>128</v>
      </c>
      <c r="BG3" s="58" t="s">
        <v>129</v>
      </c>
      <c r="BH3" s="60">
        <v>14</v>
      </c>
      <c r="BI3" s="38" t="s">
        <v>9</v>
      </c>
      <c r="BJ3" s="38" t="s">
        <v>2</v>
      </c>
      <c r="BK3" s="39" t="s">
        <v>3</v>
      </c>
      <c r="BL3" s="39" t="s">
        <v>4</v>
      </c>
      <c r="BM3" s="37" t="s">
        <v>10</v>
      </c>
      <c r="BN3" s="113" t="s">
        <v>11</v>
      </c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</row>
    <row r="4" spans="1:126" s="4" customFormat="1" ht="20.100000000000001" customHeight="1" thickTop="1" x14ac:dyDescent="0.3">
      <c r="A4" s="153">
        <v>1195</v>
      </c>
      <c r="B4" s="156" t="s">
        <v>87</v>
      </c>
      <c r="C4" s="78" t="s">
        <v>53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3"/>
      <c r="AE4" s="21">
        <f t="shared" ref="AE4:AE26" si="0">SUM(D4:AD4)</f>
        <v>0</v>
      </c>
      <c r="AF4" s="21">
        <v>138.72999999999999</v>
      </c>
      <c r="AG4" s="24">
        <f t="shared" ref="AG4:AG26" si="1">SUM(AE4:AF4)</f>
        <v>138.72999999999999</v>
      </c>
      <c r="AH4" s="22"/>
      <c r="AI4" s="22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>
        <f t="shared" ref="BI4:BI26" si="2">SUM(AJ4:BH4)</f>
        <v>0</v>
      </c>
      <c r="BJ4" s="21">
        <v>134.02000000000001</v>
      </c>
      <c r="BK4" s="24">
        <f t="shared" ref="BK4:BK26" si="3">SUM(BI4:BJ4)</f>
        <v>134.02000000000001</v>
      </c>
      <c r="BL4" s="24">
        <f t="shared" ref="BL4:BL26" si="4">SUM(AG4)</f>
        <v>138.72999999999999</v>
      </c>
      <c r="BM4" s="27">
        <f t="shared" ref="BM4:BM26" si="5">SUM(BK4:BL4)</f>
        <v>272.75</v>
      </c>
      <c r="BN4" s="114">
        <v>1</v>
      </c>
    </row>
    <row r="5" spans="1:126" s="4" customFormat="1" ht="20.100000000000001" customHeight="1" x14ac:dyDescent="0.3">
      <c r="A5" s="85">
        <v>3633</v>
      </c>
      <c r="B5" s="86" t="s">
        <v>137</v>
      </c>
      <c r="C5" s="70" t="s">
        <v>31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5"/>
      <c r="AD5" s="26"/>
      <c r="AE5" s="21">
        <f t="shared" si="0"/>
        <v>0</v>
      </c>
      <c r="AF5" s="24">
        <v>137.41</v>
      </c>
      <c r="AG5" s="24">
        <f t="shared" si="1"/>
        <v>137.41</v>
      </c>
      <c r="AH5" s="22"/>
      <c r="AI5" s="22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>
        <f t="shared" si="2"/>
        <v>0</v>
      </c>
      <c r="BJ5" s="24">
        <v>135.5</v>
      </c>
      <c r="BK5" s="24">
        <f t="shared" si="3"/>
        <v>135.5</v>
      </c>
      <c r="BL5" s="24">
        <f t="shared" si="4"/>
        <v>137.41</v>
      </c>
      <c r="BM5" s="27">
        <f t="shared" si="5"/>
        <v>272.90999999999997</v>
      </c>
      <c r="BN5" s="115">
        <v>2</v>
      </c>
    </row>
    <row r="6" spans="1:126" s="4" customFormat="1" ht="20.100000000000001" customHeight="1" x14ac:dyDescent="0.3">
      <c r="A6" s="104">
        <v>1818</v>
      </c>
      <c r="B6" s="91" t="s">
        <v>61</v>
      </c>
      <c r="C6" s="62" t="s">
        <v>55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  <c r="AE6" s="21">
        <f t="shared" si="0"/>
        <v>0</v>
      </c>
      <c r="AF6" s="21">
        <v>137.9</v>
      </c>
      <c r="AG6" s="24">
        <f t="shared" si="1"/>
        <v>137.9</v>
      </c>
      <c r="AH6" s="22"/>
      <c r="AI6" s="22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>
        <f t="shared" si="2"/>
        <v>0</v>
      </c>
      <c r="BJ6" s="21">
        <v>137.12</v>
      </c>
      <c r="BK6" s="24">
        <f t="shared" si="3"/>
        <v>137.12</v>
      </c>
      <c r="BL6" s="24">
        <f t="shared" si="4"/>
        <v>137.9</v>
      </c>
      <c r="BM6" s="27">
        <f t="shared" si="5"/>
        <v>275.02</v>
      </c>
      <c r="BN6" s="115">
        <v>3</v>
      </c>
    </row>
    <row r="7" spans="1:126" s="4" customFormat="1" ht="20.100000000000001" customHeight="1" x14ac:dyDescent="0.3">
      <c r="A7" s="64">
        <v>2173</v>
      </c>
      <c r="B7" s="62" t="s">
        <v>97</v>
      </c>
      <c r="C7" s="63" t="s">
        <v>98</v>
      </c>
      <c r="D7" s="21"/>
      <c r="E7" s="21">
        <v>5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2"/>
      <c r="AD7" s="23"/>
      <c r="AE7" s="21">
        <f t="shared" si="0"/>
        <v>5</v>
      </c>
      <c r="AF7" s="21">
        <v>136.55000000000001</v>
      </c>
      <c r="AG7" s="24">
        <f t="shared" si="1"/>
        <v>141.55000000000001</v>
      </c>
      <c r="AH7" s="22"/>
      <c r="AI7" s="22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>
        <v>5</v>
      </c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>
        <f t="shared" si="2"/>
        <v>5</v>
      </c>
      <c r="BJ7" s="21">
        <v>132.16</v>
      </c>
      <c r="BK7" s="24">
        <f t="shared" si="3"/>
        <v>137.16</v>
      </c>
      <c r="BL7" s="24">
        <f t="shared" si="4"/>
        <v>141.55000000000001</v>
      </c>
      <c r="BM7" s="27">
        <f t="shared" si="5"/>
        <v>278.71000000000004</v>
      </c>
      <c r="BN7" s="115">
        <v>4</v>
      </c>
      <c r="BS7" s="149"/>
    </row>
    <row r="8" spans="1:126" s="4" customFormat="1" ht="20.100000000000001" customHeight="1" x14ac:dyDescent="0.3">
      <c r="A8" s="73">
        <v>3951</v>
      </c>
      <c r="B8" s="74" t="s">
        <v>17</v>
      </c>
      <c r="C8" s="91" t="s">
        <v>30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3"/>
      <c r="AE8" s="21">
        <f t="shared" si="0"/>
        <v>0</v>
      </c>
      <c r="AF8" s="21">
        <v>137.88</v>
      </c>
      <c r="AG8" s="24">
        <f t="shared" si="1"/>
        <v>137.88</v>
      </c>
      <c r="AH8" s="22"/>
      <c r="AI8" s="22"/>
      <c r="AJ8" s="21"/>
      <c r="AK8" s="21">
        <v>5</v>
      </c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>
        <f t="shared" si="2"/>
        <v>5</v>
      </c>
      <c r="BJ8" s="21">
        <v>136.59</v>
      </c>
      <c r="BK8" s="24">
        <f t="shared" si="3"/>
        <v>141.59</v>
      </c>
      <c r="BL8" s="24">
        <f t="shared" si="4"/>
        <v>137.88</v>
      </c>
      <c r="BM8" s="27">
        <f t="shared" si="5"/>
        <v>279.47000000000003</v>
      </c>
      <c r="BN8" s="115">
        <v>5</v>
      </c>
      <c r="BS8" s="149"/>
    </row>
    <row r="9" spans="1:126" s="4" customFormat="1" ht="20.100000000000001" customHeight="1" x14ac:dyDescent="0.3">
      <c r="A9" s="61">
        <v>2</v>
      </c>
      <c r="B9" s="62" t="s">
        <v>101</v>
      </c>
      <c r="C9" s="62" t="s">
        <v>57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  <c r="AE9" s="21">
        <f t="shared" si="0"/>
        <v>0</v>
      </c>
      <c r="AF9" s="21">
        <v>147.75</v>
      </c>
      <c r="AG9" s="24">
        <f t="shared" si="1"/>
        <v>147.75</v>
      </c>
      <c r="AH9" s="22"/>
      <c r="AI9" s="22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>
        <f t="shared" si="2"/>
        <v>0</v>
      </c>
      <c r="BJ9" s="21">
        <v>147.34</v>
      </c>
      <c r="BK9" s="24">
        <f t="shared" si="3"/>
        <v>147.34</v>
      </c>
      <c r="BL9" s="24">
        <f t="shared" si="4"/>
        <v>147.75</v>
      </c>
      <c r="BM9" s="27">
        <f t="shared" si="5"/>
        <v>295.09000000000003</v>
      </c>
      <c r="BN9" s="115">
        <v>6</v>
      </c>
      <c r="BS9" s="149"/>
    </row>
    <row r="10" spans="1:126" s="4" customFormat="1" ht="20.100000000000001" customHeight="1" x14ac:dyDescent="0.3">
      <c r="A10" s="65">
        <v>3897</v>
      </c>
      <c r="B10" s="62" t="s">
        <v>114</v>
      </c>
      <c r="C10" s="70" t="s">
        <v>30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>
        <v>5</v>
      </c>
      <c r="AC10" s="22"/>
      <c r="AD10" s="23"/>
      <c r="AE10" s="21">
        <f t="shared" si="0"/>
        <v>5</v>
      </c>
      <c r="AF10" s="21">
        <v>144.16</v>
      </c>
      <c r="AG10" s="24">
        <f t="shared" si="1"/>
        <v>149.16</v>
      </c>
      <c r="AH10" s="22"/>
      <c r="AI10" s="22"/>
      <c r="AJ10" s="21"/>
      <c r="AK10" s="21">
        <v>5</v>
      </c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>
        <f t="shared" si="2"/>
        <v>5</v>
      </c>
      <c r="BJ10" s="21">
        <v>144.72</v>
      </c>
      <c r="BK10" s="24">
        <f t="shared" si="3"/>
        <v>149.72</v>
      </c>
      <c r="BL10" s="24">
        <f t="shared" si="4"/>
        <v>149.16</v>
      </c>
      <c r="BM10" s="27">
        <f t="shared" si="5"/>
        <v>298.88</v>
      </c>
      <c r="BN10" s="115">
        <v>7</v>
      </c>
    </row>
    <row r="11" spans="1:126" s="4" customFormat="1" ht="20.100000000000001" customHeight="1" x14ac:dyDescent="0.3">
      <c r="A11" s="75">
        <v>4395</v>
      </c>
      <c r="B11" s="62" t="s">
        <v>92</v>
      </c>
      <c r="C11" s="62" t="s">
        <v>99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2"/>
      <c r="AD11" s="23"/>
      <c r="AE11" s="21">
        <f t="shared" si="0"/>
        <v>0</v>
      </c>
      <c r="AF11" s="21">
        <v>141.16</v>
      </c>
      <c r="AG11" s="24">
        <f t="shared" si="1"/>
        <v>141.16</v>
      </c>
      <c r="AH11" s="22"/>
      <c r="AI11" s="22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>
        <v>20</v>
      </c>
      <c r="BF11" s="21"/>
      <c r="BG11" s="21"/>
      <c r="BH11" s="21"/>
      <c r="BI11" s="21">
        <f t="shared" si="2"/>
        <v>20</v>
      </c>
      <c r="BJ11" s="21">
        <v>145.49</v>
      </c>
      <c r="BK11" s="24">
        <f t="shared" si="3"/>
        <v>165.49</v>
      </c>
      <c r="BL11" s="24">
        <f t="shared" si="4"/>
        <v>141.16</v>
      </c>
      <c r="BM11" s="27">
        <f t="shared" si="5"/>
        <v>306.64999999999998</v>
      </c>
      <c r="BN11" s="115">
        <v>8</v>
      </c>
    </row>
    <row r="12" spans="1:126" s="4" customFormat="1" ht="20.100000000000001" customHeight="1" x14ac:dyDescent="0.3">
      <c r="A12" s="64">
        <v>10</v>
      </c>
      <c r="B12" s="67" t="s">
        <v>39</v>
      </c>
      <c r="C12" s="62" t="s">
        <v>31</v>
      </c>
      <c r="D12" s="22"/>
      <c r="E12" s="22">
        <v>5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  <c r="AE12" s="21">
        <f t="shared" si="0"/>
        <v>5</v>
      </c>
      <c r="AF12" s="21">
        <v>169.58</v>
      </c>
      <c r="AG12" s="24">
        <f t="shared" si="1"/>
        <v>174.58</v>
      </c>
      <c r="AH12" s="22"/>
      <c r="AI12" s="22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>
        <f t="shared" si="2"/>
        <v>0</v>
      </c>
      <c r="BJ12" s="21">
        <v>151.30000000000001</v>
      </c>
      <c r="BK12" s="24">
        <f t="shared" si="3"/>
        <v>151.30000000000001</v>
      </c>
      <c r="BL12" s="24">
        <f t="shared" si="4"/>
        <v>174.58</v>
      </c>
      <c r="BM12" s="27">
        <f t="shared" si="5"/>
        <v>325.88</v>
      </c>
      <c r="BN12" s="115">
        <v>9</v>
      </c>
    </row>
    <row r="13" spans="1:126" s="4" customFormat="1" ht="20.100000000000001" customHeight="1" x14ac:dyDescent="0.3">
      <c r="A13" s="61">
        <v>50</v>
      </c>
      <c r="B13" s="67" t="s">
        <v>110</v>
      </c>
      <c r="C13" s="68" t="s">
        <v>85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  <c r="AE13" s="21">
        <f t="shared" si="0"/>
        <v>0</v>
      </c>
      <c r="AF13" s="21">
        <v>172.49</v>
      </c>
      <c r="AG13" s="24">
        <f t="shared" si="1"/>
        <v>172.49</v>
      </c>
      <c r="AH13" s="22"/>
      <c r="AI13" s="22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>
        <f t="shared" si="2"/>
        <v>0</v>
      </c>
      <c r="BJ13" s="21">
        <v>155.59</v>
      </c>
      <c r="BK13" s="24">
        <f t="shared" si="3"/>
        <v>155.59</v>
      </c>
      <c r="BL13" s="24">
        <f t="shared" si="4"/>
        <v>172.49</v>
      </c>
      <c r="BM13" s="27">
        <f t="shared" si="5"/>
        <v>328.08000000000004</v>
      </c>
      <c r="BN13" s="115">
        <v>10</v>
      </c>
    </row>
    <row r="14" spans="1:126" s="4" customFormat="1" ht="20.100000000000001" customHeight="1" x14ac:dyDescent="0.3">
      <c r="A14" s="154">
        <v>4241</v>
      </c>
      <c r="B14" s="105" t="s">
        <v>88</v>
      </c>
      <c r="C14" s="62" t="s">
        <v>85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  <c r="AE14" s="21">
        <f t="shared" si="0"/>
        <v>0</v>
      </c>
      <c r="AF14" s="21">
        <v>163.35</v>
      </c>
      <c r="AG14" s="24">
        <f t="shared" si="1"/>
        <v>163.35</v>
      </c>
      <c r="AH14" s="22"/>
      <c r="AI14" s="22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>
        <f t="shared" si="2"/>
        <v>0</v>
      </c>
      <c r="BJ14" s="21">
        <v>165.1</v>
      </c>
      <c r="BK14" s="24">
        <f t="shared" si="3"/>
        <v>165.1</v>
      </c>
      <c r="BL14" s="24">
        <f t="shared" si="4"/>
        <v>163.35</v>
      </c>
      <c r="BM14" s="27">
        <f t="shared" si="5"/>
        <v>328.45</v>
      </c>
      <c r="BN14" s="115">
        <v>11</v>
      </c>
    </row>
    <row r="15" spans="1:126" s="4" customFormat="1" ht="20.100000000000001" customHeight="1" x14ac:dyDescent="0.3">
      <c r="A15" s="64">
        <v>36</v>
      </c>
      <c r="B15" s="62" t="s">
        <v>100</v>
      </c>
      <c r="C15" s="62" t="s">
        <v>99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3"/>
      <c r="AE15" s="21">
        <f t="shared" si="0"/>
        <v>0</v>
      </c>
      <c r="AF15" s="21">
        <v>179.03</v>
      </c>
      <c r="AG15" s="24">
        <f t="shared" si="1"/>
        <v>179.03</v>
      </c>
      <c r="AH15" s="22"/>
      <c r="AI15" s="22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>
        <v>5</v>
      </c>
      <c r="BC15" s="21"/>
      <c r="BD15" s="21"/>
      <c r="BE15" s="21"/>
      <c r="BF15" s="21"/>
      <c r="BG15" s="21"/>
      <c r="BH15" s="21"/>
      <c r="BI15" s="21">
        <f t="shared" si="2"/>
        <v>5</v>
      </c>
      <c r="BJ15" s="21">
        <v>169.23</v>
      </c>
      <c r="BK15" s="24">
        <f t="shared" si="3"/>
        <v>174.23</v>
      </c>
      <c r="BL15" s="24">
        <f t="shared" si="4"/>
        <v>179.03</v>
      </c>
      <c r="BM15" s="27">
        <f t="shared" si="5"/>
        <v>353.26</v>
      </c>
      <c r="BN15" s="115">
        <v>12</v>
      </c>
    </row>
    <row r="16" spans="1:126" s="4" customFormat="1" ht="20.100000000000001" customHeight="1" x14ac:dyDescent="0.3">
      <c r="A16" s="155">
        <v>91</v>
      </c>
      <c r="B16" s="148" t="s">
        <v>138</v>
      </c>
      <c r="C16" s="70" t="s">
        <v>74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3"/>
      <c r="AE16" s="21">
        <f t="shared" si="0"/>
        <v>0</v>
      </c>
      <c r="AF16" s="21">
        <v>182.4</v>
      </c>
      <c r="AG16" s="24">
        <f t="shared" si="1"/>
        <v>182.4</v>
      </c>
      <c r="AH16" s="22"/>
      <c r="AI16" s="22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>
        <f t="shared" si="2"/>
        <v>0</v>
      </c>
      <c r="BJ16" s="21">
        <v>171.58</v>
      </c>
      <c r="BK16" s="24">
        <f t="shared" si="3"/>
        <v>171.58</v>
      </c>
      <c r="BL16" s="24">
        <f t="shared" si="4"/>
        <v>182.4</v>
      </c>
      <c r="BM16" s="27">
        <f t="shared" si="5"/>
        <v>353.98</v>
      </c>
      <c r="BN16" s="115">
        <v>13</v>
      </c>
    </row>
    <row r="17" spans="1:66" s="4" customFormat="1" ht="20.100000000000001" customHeight="1" x14ac:dyDescent="0.3">
      <c r="A17" s="64">
        <v>17</v>
      </c>
      <c r="B17" s="74" t="s">
        <v>39</v>
      </c>
      <c r="C17" s="62" t="s">
        <v>41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3"/>
      <c r="AE17" s="21">
        <f t="shared" si="0"/>
        <v>0</v>
      </c>
      <c r="AF17" s="21">
        <v>164.93</v>
      </c>
      <c r="AG17" s="24">
        <f t="shared" si="1"/>
        <v>164.93</v>
      </c>
      <c r="AH17" s="22"/>
      <c r="AI17" s="22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>
        <v>15</v>
      </c>
      <c r="BG17" s="21"/>
      <c r="BH17" s="21"/>
      <c r="BI17" s="21">
        <f t="shared" si="2"/>
        <v>15</v>
      </c>
      <c r="BJ17" s="21">
        <v>175.73</v>
      </c>
      <c r="BK17" s="24">
        <f t="shared" si="3"/>
        <v>190.73</v>
      </c>
      <c r="BL17" s="24">
        <f t="shared" si="4"/>
        <v>164.93</v>
      </c>
      <c r="BM17" s="27">
        <f t="shared" si="5"/>
        <v>355.65999999999997</v>
      </c>
      <c r="BN17" s="115">
        <v>14</v>
      </c>
    </row>
    <row r="18" spans="1:66" s="4" customFormat="1" ht="20.100000000000001" customHeight="1" x14ac:dyDescent="0.3">
      <c r="A18" s="92">
        <v>3164</v>
      </c>
      <c r="B18" s="74" t="s">
        <v>157</v>
      </c>
      <c r="C18" s="69" t="s">
        <v>175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3"/>
      <c r="AE18" s="21">
        <f t="shared" si="0"/>
        <v>0</v>
      </c>
      <c r="AF18" s="21">
        <v>188.23</v>
      </c>
      <c r="AG18" s="24">
        <f t="shared" si="1"/>
        <v>188.23</v>
      </c>
      <c r="AH18" s="22"/>
      <c r="AI18" s="22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>
        <f t="shared" si="2"/>
        <v>0</v>
      </c>
      <c r="BJ18" s="21">
        <v>173.6</v>
      </c>
      <c r="BK18" s="24">
        <f t="shared" si="3"/>
        <v>173.6</v>
      </c>
      <c r="BL18" s="24">
        <f t="shared" si="4"/>
        <v>188.23</v>
      </c>
      <c r="BM18" s="27">
        <f t="shared" si="5"/>
        <v>361.83</v>
      </c>
      <c r="BN18" s="115">
        <v>15</v>
      </c>
    </row>
    <row r="19" spans="1:66" s="4" customFormat="1" ht="20.100000000000001" customHeight="1" x14ac:dyDescent="0.3">
      <c r="A19" s="61">
        <v>5</v>
      </c>
      <c r="B19" s="67" t="s">
        <v>158</v>
      </c>
      <c r="C19" s="68" t="s">
        <v>162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3"/>
      <c r="AE19" s="21">
        <f t="shared" si="0"/>
        <v>0</v>
      </c>
      <c r="AF19" s="21">
        <v>176.97</v>
      </c>
      <c r="AG19" s="24">
        <f t="shared" si="1"/>
        <v>176.97</v>
      </c>
      <c r="AH19" s="22"/>
      <c r="AI19" s="22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>
        <v>5</v>
      </c>
      <c r="BI19" s="21">
        <f>SUM(AJ19:BH19)</f>
        <v>5</v>
      </c>
      <c r="BJ19" s="21">
        <v>185.41</v>
      </c>
      <c r="BK19" s="24">
        <f t="shared" si="3"/>
        <v>190.41</v>
      </c>
      <c r="BL19" s="24">
        <f t="shared" si="4"/>
        <v>176.97</v>
      </c>
      <c r="BM19" s="27">
        <f t="shared" si="5"/>
        <v>367.38</v>
      </c>
      <c r="BN19" s="115">
        <v>16</v>
      </c>
    </row>
    <row r="20" spans="1:66" s="4" customFormat="1" ht="20.100000000000001" customHeight="1" x14ac:dyDescent="0.3">
      <c r="A20" s="61"/>
      <c r="B20" s="67" t="s">
        <v>156</v>
      </c>
      <c r="C20" s="68" t="s">
        <v>162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3"/>
      <c r="AE20" s="21">
        <f t="shared" si="0"/>
        <v>0</v>
      </c>
      <c r="AF20" s="21">
        <v>188.54</v>
      </c>
      <c r="AG20" s="24">
        <f t="shared" si="1"/>
        <v>188.54</v>
      </c>
      <c r="AH20" s="22"/>
      <c r="AI20" s="22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>
        <f t="shared" si="2"/>
        <v>0</v>
      </c>
      <c r="BJ20" s="21">
        <v>183.08</v>
      </c>
      <c r="BK20" s="24">
        <f t="shared" si="3"/>
        <v>183.08</v>
      </c>
      <c r="BL20" s="24">
        <f t="shared" si="4"/>
        <v>188.54</v>
      </c>
      <c r="BM20" s="27">
        <f t="shared" si="5"/>
        <v>371.62</v>
      </c>
      <c r="BN20" s="115">
        <v>17</v>
      </c>
    </row>
    <row r="21" spans="1:66" s="4" customFormat="1" ht="20.100000000000001" customHeight="1" x14ac:dyDescent="0.3">
      <c r="A21" s="64">
        <v>3415</v>
      </c>
      <c r="B21" s="62" t="s">
        <v>81</v>
      </c>
      <c r="C21" s="62" t="s">
        <v>33</v>
      </c>
      <c r="D21" s="21"/>
      <c r="E21" s="21"/>
      <c r="F21" s="21"/>
      <c r="G21" s="21"/>
      <c r="H21" s="21">
        <v>5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>
        <v>5</v>
      </c>
      <c r="AA21" s="21"/>
      <c r="AB21" s="21"/>
      <c r="AC21" s="22"/>
      <c r="AD21" s="23"/>
      <c r="AE21" s="21">
        <f t="shared" si="0"/>
        <v>10</v>
      </c>
      <c r="AF21" s="21">
        <v>198.53</v>
      </c>
      <c r="AG21" s="24">
        <f t="shared" si="1"/>
        <v>208.53</v>
      </c>
      <c r="AH21" s="22"/>
      <c r="AI21" s="22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>
        <f t="shared" si="2"/>
        <v>0</v>
      </c>
      <c r="BJ21" s="21">
        <v>169.78</v>
      </c>
      <c r="BK21" s="24">
        <f t="shared" si="3"/>
        <v>169.78</v>
      </c>
      <c r="BL21" s="24">
        <f t="shared" si="4"/>
        <v>208.53</v>
      </c>
      <c r="BM21" s="27">
        <f t="shared" si="5"/>
        <v>378.31</v>
      </c>
      <c r="BN21" s="115">
        <v>18</v>
      </c>
    </row>
    <row r="22" spans="1:66" s="4" customFormat="1" ht="20.100000000000001" customHeight="1" x14ac:dyDescent="0.3">
      <c r="A22" s="106">
        <v>20</v>
      </c>
      <c r="B22" s="86" t="s">
        <v>163</v>
      </c>
      <c r="C22" s="87" t="s">
        <v>95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>
        <v>5</v>
      </c>
      <c r="V22" s="22"/>
      <c r="W22" s="22"/>
      <c r="X22" s="22"/>
      <c r="Y22" s="22"/>
      <c r="Z22" s="22"/>
      <c r="AA22" s="22"/>
      <c r="AB22" s="22"/>
      <c r="AC22" s="22"/>
      <c r="AD22" s="23"/>
      <c r="AE22" s="21">
        <f t="shared" si="0"/>
        <v>5</v>
      </c>
      <c r="AF22" s="21">
        <v>198.42</v>
      </c>
      <c r="AG22" s="24">
        <f t="shared" si="1"/>
        <v>203.42</v>
      </c>
      <c r="AH22" s="22"/>
      <c r="AI22" s="22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>
        <f t="shared" si="2"/>
        <v>0</v>
      </c>
      <c r="BJ22" s="21">
        <v>186.51</v>
      </c>
      <c r="BK22" s="24">
        <f t="shared" si="3"/>
        <v>186.51</v>
      </c>
      <c r="BL22" s="24">
        <f t="shared" si="4"/>
        <v>203.42</v>
      </c>
      <c r="BM22" s="27">
        <f t="shared" si="5"/>
        <v>389.92999999999995</v>
      </c>
      <c r="BN22" s="115">
        <v>19</v>
      </c>
    </row>
    <row r="23" spans="1:66" s="4" customFormat="1" ht="20.100000000000001" customHeight="1" x14ac:dyDescent="0.3">
      <c r="A23" s="92">
        <v>90</v>
      </c>
      <c r="B23" s="62" t="s">
        <v>148</v>
      </c>
      <c r="C23" s="62" t="s">
        <v>74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>
        <v>20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  <c r="AE23" s="21">
        <f t="shared" si="0"/>
        <v>20</v>
      </c>
      <c r="AF23" s="21">
        <v>212.35</v>
      </c>
      <c r="AG23" s="24">
        <f t="shared" si="1"/>
        <v>232.35</v>
      </c>
      <c r="AH23" s="22"/>
      <c r="AI23" s="22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>
        <f t="shared" si="2"/>
        <v>0</v>
      </c>
      <c r="BJ23" s="21">
        <v>192.14</v>
      </c>
      <c r="BK23" s="24">
        <f t="shared" si="3"/>
        <v>192.14</v>
      </c>
      <c r="BL23" s="24">
        <f t="shared" si="4"/>
        <v>232.35</v>
      </c>
      <c r="BM23" s="27">
        <f t="shared" si="5"/>
        <v>424.49</v>
      </c>
      <c r="BN23" s="115">
        <v>20</v>
      </c>
    </row>
    <row r="24" spans="1:66" s="4" customFormat="1" ht="20.100000000000001" customHeight="1" x14ac:dyDescent="0.3">
      <c r="A24" s="147">
        <v>21</v>
      </c>
      <c r="B24" s="148" t="s">
        <v>136</v>
      </c>
      <c r="C24" s="70" t="s">
        <v>95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>
        <v>5</v>
      </c>
      <c r="U24" s="54"/>
      <c r="V24" s="54"/>
      <c r="W24" s="54"/>
      <c r="X24" s="54"/>
      <c r="Y24" s="54"/>
      <c r="Z24" s="54"/>
      <c r="AA24" s="54"/>
      <c r="AB24" s="54"/>
      <c r="AC24" s="55"/>
      <c r="AD24" s="56"/>
      <c r="AE24" s="21">
        <f t="shared" si="0"/>
        <v>5</v>
      </c>
      <c r="AF24" s="54">
        <v>135.61000000000001</v>
      </c>
      <c r="AG24" s="24">
        <f t="shared" si="1"/>
        <v>140.61000000000001</v>
      </c>
      <c r="AH24" s="55"/>
      <c r="AI24" s="55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21">
        <f t="shared" si="2"/>
        <v>0</v>
      </c>
      <c r="BJ24" s="54">
        <v>999</v>
      </c>
      <c r="BK24" s="24">
        <f t="shared" si="3"/>
        <v>999</v>
      </c>
      <c r="BL24" s="24">
        <f t="shared" si="4"/>
        <v>140.61000000000001</v>
      </c>
      <c r="BM24" s="27">
        <f t="shared" si="5"/>
        <v>1139.6100000000001</v>
      </c>
      <c r="BN24" s="152">
        <v>21</v>
      </c>
    </row>
    <row r="25" spans="1:66" s="4" customFormat="1" ht="20.100000000000001" customHeight="1" x14ac:dyDescent="0.3">
      <c r="A25" s="66">
        <v>49</v>
      </c>
      <c r="B25" s="74" t="s">
        <v>96</v>
      </c>
      <c r="C25" s="70" t="s">
        <v>85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>
        <v>5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6"/>
      <c r="AE25" s="21">
        <f t="shared" si="0"/>
        <v>5</v>
      </c>
      <c r="AF25" s="54">
        <v>150.19999999999999</v>
      </c>
      <c r="AG25" s="24">
        <f t="shared" si="1"/>
        <v>155.19999999999999</v>
      </c>
      <c r="AH25" s="55"/>
      <c r="AI25" s="55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21">
        <f t="shared" si="2"/>
        <v>0</v>
      </c>
      <c r="BJ25" s="54">
        <v>999</v>
      </c>
      <c r="BK25" s="24">
        <f t="shared" si="3"/>
        <v>999</v>
      </c>
      <c r="BL25" s="24">
        <f t="shared" si="4"/>
        <v>155.19999999999999</v>
      </c>
      <c r="BM25" s="27">
        <f t="shared" si="5"/>
        <v>1154.2</v>
      </c>
      <c r="BN25" s="152">
        <v>22</v>
      </c>
    </row>
    <row r="26" spans="1:66" s="4" customFormat="1" ht="20.100000000000001" customHeight="1" thickBot="1" x14ac:dyDescent="0.35">
      <c r="A26" s="116">
        <v>4166</v>
      </c>
      <c r="B26" s="132" t="s">
        <v>56</v>
      </c>
      <c r="C26" s="165" t="s">
        <v>57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9"/>
      <c r="AE26" s="117">
        <f t="shared" si="0"/>
        <v>0</v>
      </c>
      <c r="AF26" s="117">
        <v>191.69</v>
      </c>
      <c r="AG26" s="120">
        <f t="shared" si="1"/>
        <v>191.69</v>
      </c>
      <c r="AH26" s="118"/>
      <c r="AI26" s="118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>
        <f t="shared" si="2"/>
        <v>0</v>
      </c>
      <c r="BJ26" s="117">
        <v>999</v>
      </c>
      <c r="BK26" s="120">
        <f t="shared" si="3"/>
        <v>999</v>
      </c>
      <c r="BL26" s="120">
        <f t="shared" si="4"/>
        <v>191.69</v>
      </c>
      <c r="BM26" s="121">
        <f t="shared" si="5"/>
        <v>1190.69</v>
      </c>
      <c r="BN26" s="122">
        <v>23</v>
      </c>
    </row>
    <row r="27" spans="1:66" ht="16.2" thickTop="1" x14ac:dyDescent="0.3"/>
    <row r="28" spans="1:66" s="4" customFormat="1" ht="20.100000000000001" customHeight="1" thickBot="1" x14ac:dyDescent="0.3">
      <c r="A28" s="43"/>
      <c r="B28" s="42"/>
      <c r="C28" s="42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5"/>
      <c r="AE28" s="41"/>
      <c r="AF28" s="41"/>
      <c r="AG28" s="46"/>
      <c r="AH28" s="44"/>
      <c r="AI28" s="44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6"/>
      <c r="BL28" s="46"/>
      <c r="BM28" s="47"/>
      <c r="BN28" s="48"/>
    </row>
    <row r="29" spans="1:66" s="4" customFormat="1" ht="31.5" customHeight="1" thickTop="1" thickBot="1" x14ac:dyDescent="0.35">
      <c r="A29" s="143"/>
      <c r="B29" s="108" t="s">
        <v>14</v>
      </c>
      <c r="C29" s="108"/>
      <c r="D29" s="108" t="s">
        <v>7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10"/>
      <c r="AD29" s="110"/>
      <c r="AE29" s="108"/>
      <c r="AF29" s="108"/>
      <c r="AG29" s="108"/>
      <c r="AH29" s="108"/>
      <c r="AI29" s="108"/>
      <c r="AJ29" s="108" t="s">
        <v>8</v>
      </c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11"/>
    </row>
    <row r="30" spans="1:66" s="4" customFormat="1" ht="64.5" customHeight="1" thickBot="1" x14ac:dyDescent="0.35">
      <c r="A30" s="144"/>
      <c r="B30" s="29" t="s">
        <v>16</v>
      </c>
      <c r="C30" s="29"/>
      <c r="D30" s="58">
        <v>1</v>
      </c>
      <c r="E30" s="58">
        <v>2</v>
      </c>
      <c r="F30" s="58">
        <v>3</v>
      </c>
      <c r="G30" s="58" t="s">
        <v>116</v>
      </c>
      <c r="H30" s="58" t="s">
        <v>117</v>
      </c>
      <c r="I30" s="58" t="s">
        <v>118</v>
      </c>
      <c r="J30" s="58" t="s">
        <v>119</v>
      </c>
      <c r="K30" s="58" t="s">
        <v>120</v>
      </c>
      <c r="L30" s="58">
        <v>5</v>
      </c>
      <c r="M30" s="58">
        <v>6</v>
      </c>
      <c r="N30" s="58">
        <v>7</v>
      </c>
      <c r="O30" s="58">
        <v>8</v>
      </c>
      <c r="P30" s="58" t="s">
        <v>121</v>
      </c>
      <c r="Q30" s="59" t="s">
        <v>122</v>
      </c>
      <c r="R30" s="59" t="s">
        <v>123</v>
      </c>
      <c r="S30" s="59" t="s">
        <v>124</v>
      </c>
      <c r="T30" s="59">
        <v>10</v>
      </c>
      <c r="U30" s="58">
        <v>11</v>
      </c>
      <c r="V30" s="58">
        <v>12</v>
      </c>
      <c r="W30" s="58" t="s">
        <v>125</v>
      </c>
      <c r="X30" s="58" t="s">
        <v>126</v>
      </c>
      <c r="Y30" s="58" t="s">
        <v>127</v>
      </c>
      <c r="Z30" s="58" t="s">
        <v>128</v>
      </c>
      <c r="AA30" s="58" t="s">
        <v>129</v>
      </c>
      <c r="AB30" s="60">
        <v>14</v>
      </c>
      <c r="AC30" s="60" t="s">
        <v>5</v>
      </c>
      <c r="AD30" s="60" t="s">
        <v>6</v>
      </c>
      <c r="AE30" s="8" t="s">
        <v>0</v>
      </c>
      <c r="AF30" s="8" t="s">
        <v>1</v>
      </c>
      <c r="AG30" s="31" t="s">
        <v>4</v>
      </c>
      <c r="AH30" s="36"/>
      <c r="AI30" s="8"/>
      <c r="AJ30" s="58">
        <v>1</v>
      </c>
      <c r="AK30" s="58">
        <v>2</v>
      </c>
      <c r="AL30" s="58">
        <v>3</v>
      </c>
      <c r="AM30" s="58" t="s">
        <v>116</v>
      </c>
      <c r="AN30" s="58" t="s">
        <v>117</v>
      </c>
      <c r="AO30" s="58" t="s">
        <v>118</v>
      </c>
      <c r="AP30" s="58" t="s">
        <v>119</v>
      </c>
      <c r="AQ30" s="58" t="s">
        <v>120</v>
      </c>
      <c r="AR30" s="58">
        <v>5</v>
      </c>
      <c r="AS30" s="58">
        <v>6</v>
      </c>
      <c r="AT30" s="58">
        <v>7</v>
      </c>
      <c r="AU30" s="58">
        <v>8</v>
      </c>
      <c r="AV30" s="58" t="s">
        <v>121</v>
      </c>
      <c r="AW30" s="59" t="s">
        <v>122</v>
      </c>
      <c r="AX30" s="59" t="s">
        <v>123</v>
      </c>
      <c r="AY30" s="59" t="s">
        <v>124</v>
      </c>
      <c r="AZ30" s="59">
        <v>10</v>
      </c>
      <c r="BA30" s="58">
        <v>11</v>
      </c>
      <c r="BB30" s="58">
        <v>12</v>
      </c>
      <c r="BC30" s="58" t="s">
        <v>125</v>
      </c>
      <c r="BD30" s="58" t="s">
        <v>126</v>
      </c>
      <c r="BE30" s="58" t="s">
        <v>127</v>
      </c>
      <c r="BF30" s="58" t="s">
        <v>128</v>
      </c>
      <c r="BG30" s="58" t="s">
        <v>129</v>
      </c>
      <c r="BH30" s="60">
        <v>14</v>
      </c>
      <c r="BI30" s="8" t="s">
        <v>9</v>
      </c>
      <c r="BJ30" s="8" t="s">
        <v>2</v>
      </c>
      <c r="BK30" s="31" t="s">
        <v>3</v>
      </c>
      <c r="BL30" s="31" t="s">
        <v>4</v>
      </c>
      <c r="BM30" s="37" t="s">
        <v>10</v>
      </c>
      <c r="BN30" s="113" t="s">
        <v>11</v>
      </c>
    </row>
    <row r="31" spans="1:66" s="4" customFormat="1" ht="20.25" customHeight="1" thickTop="1" x14ac:dyDescent="0.3">
      <c r="A31" s="84">
        <v>538</v>
      </c>
      <c r="B31" s="77" t="s">
        <v>149</v>
      </c>
      <c r="C31" s="78" t="s">
        <v>112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2"/>
      <c r="AD31" s="23"/>
      <c r="AE31" s="21">
        <f t="shared" ref="AE31:AE50" si="6">SUM(D31:AD31)</f>
        <v>0</v>
      </c>
      <c r="AF31" s="21">
        <v>128.49</v>
      </c>
      <c r="AG31" s="24">
        <f t="shared" ref="AG31:AG50" si="7">SUM(AE31:AF31)</f>
        <v>128.49</v>
      </c>
      <c r="AH31" s="22"/>
      <c r="AI31" s="22"/>
      <c r="AJ31" s="21"/>
      <c r="AK31" s="21"/>
      <c r="AL31" s="21"/>
      <c r="AM31" s="21"/>
      <c r="AN31" s="21"/>
      <c r="AO31" s="21"/>
      <c r="AP31" s="21"/>
      <c r="AQ31" s="21"/>
      <c r="AR31" s="21"/>
      <c r="AS31" s="21">
        <v>5</v>
      </c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>
        <f t="shared" ref="BI31:BI50" si="8">SUM(AJ31:BH31)</f>
        <v>5</v>
      </c>
      <c r="BJ31" s="24">
        <v>127.22</v>
      </c>
      <c r="BK31" s="57">
        <f t="shared" ref="BK31:BK50" si="9">SUM(BI31:BJ31)</f>
        <v>132.22</v>
      </c>
      <c r="BL31" s="24">
        <f t="shared" ref="BL31:BL50" si="10">SUM(AG31)</f>
        <v>128.49</v>
      </c>
      <c r="BM31" s="27">
        <f t="shared" ref="BM31:BM50" si="11">SUM(BK31:BL31)</f>
        <v>260.71000000000004</v>
      </c>
      <c r="BN31" s="114">
        <v>1</v>
      </c>
    </row>
    <row r="32" spans="1:66" s="4" customFormat="1" ht="20.100000000000001" customHeight="1" x14ac:dyDescent="0.3">
      <c r="A32" s="64">
        <v>3107</v>
      </c>
      <c r="B32" s="62" t="s">
        <v>44</v>
      </c>
      <c r="C32" s="62" t="s">
        <v>46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>
        <v>5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2"/>
      <c r="AD32" s="23"/>
      <c r="AE32" s="21">
        <f t="shared" si="6"/>
        <v>5</v>
      </c>
      <c r="AF32" s="21">
        <v>129.68</v>
      </c>
      <c r="AG32" s="24">
        <f t="shared" si="7"/>
        <v>134.68</v>
      </c>
      <c r="AH32" s="22"/>
      <c r="AI32" s="22"/>
      <c r="AJ32" s="21"/>
      <c r="AK32" s="21"/>
      <c r="AL32" s="21"/>
      <c r="AM32" s="21"/>
      <c r="AN32" s="21">
        <v>5</v>
      </c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>
        <f t="shared" si="8"/>
        <v>5</v>
      </c>
      <c r="BJ32" s="24">
        <v>129.78</v>
      </c>
      <c r="BK32" s="24">
        <f t="shared" si="9"/>
        <v>134.78</v>
      </c>
      <c r="BL32" s="24">
        <f t="shared" si="10"/>
        <v>134.68</v>
      </c>
      <c r="BM32" s="27">
        <f t="shared" si="11"/>
        <v>269.46000000000004</v>
      </c>
      <c r="BN32" s="115">
        <v>2</v>
      </c>
    </row>
    <row r="33" spans="1:66" s="4" customFormat="1" ht="20.100000000000001" customHeight="1" x14ac:dyDescent="0.3">
      <c r="A33" s="93">
        <v>704</v>
      </c>
      <c r="B33" s="94" t="s">
        <v>18</v>
      </c>
      <c r="C33" s="95" t="s">
        <v>30</v>
      </c>
      <c r="D33" s="21">
        <v>5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2"/>
      <c r="AD33" s="23"/>
      <c r="AE33" s="21">
        <f t="shared" si="6"/>
        <v>5</v>
      </c>
      <c r="AF33" s="21">
        <v>129.84</v>
      </c>
      <c r="AG33" s="24">
        <f t="shared" si="7"/>
        <v>134.84</v>
      </c>
      <c r="AH33" s="22"/>
      <c r="AI33" s="22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>
        <v>5</v>
      </c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>
        <f t="shared" si="8"/>
        <v>5</v>
      </c>
      <c r="BJ33" s="21">
        <v>135.21</v>
      </c>
      <c r="BK33" s="24">
        <f t="shared" si="9"/>
        <v>140.21</v>
      </c>
      <c r="BL33" s="24">
        <f t="shared" si="10"/>
        <v>134.84</v>
      </c>
      <c r="BM33" s="27">
        <f t="shared" si="11"/>
        <v>275.05</v>
      </c>
      <c r="BN33" s="115">
        <v>3</v>
      </c>
    </row>
    <row r="34" spans="1:66" s="4" customFormat="1" ht="20.100000000000001" customHeight="1" x14ac:dyDescent="0.3">
      <c r="A34" s="64">
        <v>2027</v>
      </c>
      <c r="B34" s="62" t="s">
        <v>62</v>
      </c>
      <c r="C34" s="62" t="s">
        <v>30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2"/>
      <c r="AD34" s="23"/>
      <c r="AE34" s="21">
        <f t="shared" si="6"/>
        <v>0</v>
      </c>
      <c r="AF34" s="21">
        <v>144.9</v>
      </c>
      <c r="AG34" s="24">
        <f t="shared" si="7"/>
        <v>144.9</v>
      </c>
      <c r="AH34" s="22"/>
      <c r="AI34" s="22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>
        <f t="shared" si="8"/>
        <v>0</v>
      </c>
      <c r="BJ34" s="21">
        <v>141.76</v>
      </c>
      <c r="BK34" s="24">
        <f t="shared" si="9"/>
        <v>141.76</v>
      </c>
      <c r="BL34" s="24">
        <f t="shared" si="10"/>
        <v>144.9</v>
      </c>
      <c r="BM34" s="27">
        <f t="shared" si="11"/>
        <v>286.65999999999997</v>
      </c>
      <c r="BN34" s="115">
        <v>4</v>
      </c>
    </row>
    <row r="35" spans="1:66" s="4" customFormat="1" ht="20.100000000000001" customHeight="1" x14ac:dyDescent="0.3">
      <c r="A35" s="75">
        <v>31</v>
      </c>
      <c r="B35" s="67" t="s">
        <v>43</v>
      </c>
      <c r="C35" s="68" t="s">
        <v>63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2"/>
      <c r="AD35" s="23"/>
      <c r="AE35" s="21">
        <f t="shared" si="6"/>
        <v>0</v>
      </c>
      <c r="AF35" s="21">
        <v>141.6</v>
      </c>
      <c r="AG35" s="24">
        <f t="shared" si="7"/>
        <v>141.6</v>
      </c>
      <c r="AH35" s="22"/>
      <c r="AI35" s="22"/>
      <c r="AJ35" s="21"/>
      <c r="AK35" s="21">
        <v>5</v>
      </c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>
        <f t="shared" si="8"/>
        <v>5</v>
      </c>
      <c r="BJ35" s="24">
        <v>141.91</v>
      </c>
      <c r="BK35" s="24">
        <f t="shared" si="9"/>
        <v>146.91</v>
      </c>
      <c r="BL35" s="24">
        <f t="shared" si="10"/>
        <v>141.6</v>
      </c>
      <c r="BM35" s="27">
        <f t="shared" si="11"/>
        <v>288.51</v>
      </c>
      <c r="BN35" s="115">
        <v>5</v>
      </c>
    </row>
    <row r="36" spans="1:66" s="4" customFormat="1" ht="20.100000000000001" customHeight="1" x14ac:dyDescent="0.3">
      <c r="A36" s="64">
        <v>3284</v>
      </c>
      <c r="B36" s="62" t="s">
        <v>58</v>
      </c>
      <c r="C36" s="62" t="s">
        <v>59</v>
      </c>
      <c r="D36" s="21"/>
      <c r="E36" s="21">
        <v>5</v>
      </c>
      <c r="F36" s="21"/>
      <c r="G36" s="21"/>
      <c r="H36" s="21"/>
      <c r="I36" s="21"/>
      <c r="J36" s="21"/>
      <c r="K36" s="21"/>
      <c r="L36" s="21"/>
      <c r="M36" s="21"/>
      <c r="N36" s="21">
        <v>5</v>
      </c>
      <c r="O36" s="21"/>
      <c r="P36" s="21"/>
      <c r="Q36" s="21"/>
      <c r="R36" s="21"/>
      <c r="S36" s="21"/>
      <c r="T36" s="21"/>
      <c r="U36" s="21">
        <v>5</v>
      </c>
      <c r="V36" s="21"/>
      <c r="W36" s="21"/>
      <c r="X36" s="21"/>
      <c r="Y36" s="21"/>
      <c r="Z36" s="21"/>
      <c r="AA36" s="21"/>
      <c r="AB36" s="21"/>
      <c r="AC36" s="22"/>
      <c r="AD36" s="23"/>
      <c r="AE36" s="21">
        <f t="shared" si="6"/>
        <v>15</v>
      </c>
      <c r="AF36" s="21">
        <v>137.47</v>
      </c>
      <c r="AG36" s="24">
        <f t="shared" si="7"/>
        <v>152.47</v>
      </c>
      <c r="AH36" s="22"/>
      <c r="AI36" s="22"/>
      <c r="AJ36" s="21"/>
      <c r="AK36" s="21">
        <v>5</v>
      </c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>
        <f t="shared" si="8"/>
        <v>5</v>
      </c>
      <c r="BJ36" s="21">
        <v>135.66999999999999</v>
      </c>
      <c r="BK36" s="24">
        <f t="shared" si="9"/>
        <v>140.66999999999999</v>
      </c>
      <c r="BL36" s="24">
        <f t="shared" si="10"/>
        <v>152.47</v>
      </c>
      <c r="BM36" s="27">
        <f t="shared" si="11"/>
        <v>293.14</v>
      </c>
      <c r="BN36" s="115">
        <v>6</v>
      </c>
    </row>
    <row r="37" spans="1:66" s="4" customFormat="1" ht="20.100000000000001" customHeight="1" x14ac:dyDescent="0.3">
      <c r="A37" s="64">
        <v>31</v>
      </c>
      <c r="B37" s="67" t="s">
        <v>71</v>
      </c>
      <c r="C37" s="68" t="s">
        <v>93</v>
      </c>
      <c r="D37" s="21">
        <v>5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>
        <v>5</v>
      </c>
      <c r="Y37" s="21"/>
      <c r="Z37" s="21"/>
      <c r="AA37" s="21"/>
      <c r="AB37" s="21"/>
      <c r="AC37" s="22"/>
      <c r="AD37" s="23"/>
      <c r="AE37" s="21">
        <f t="shared" si="6"/>
        <v>10</v>
      </c>
      <c r="AF37" s="21">
        <v>145.29</v>
      </c>
      <c r="AG37" s="24">
        <f t="shared" si="7"/>
        <v>155.29</v>
      </c>
      <c r="AH37" s="22"/>
      <c r="AI37" s="22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>
        <v>5</v>
      </c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>
        <f t="shared" si="8"/>
        <v>5</v>
      </c>
      <c r="BJ37" s="24">
        <v>134.72999999999999</v>
      </c>
      <c r="BK37" s="24">
        <f t="shared" si="9"/>
        <v>139.72999999999999</v>
      </c>
      <c r="BL37" s="24">
        <f t="shared" si="10"/>
        <v>155.29</v>
      </c>
      <c r="BM37" s="27">
        <f t="shared" si="11"/>
        <v>295.02</v>
      </c>
      <c r="BN37" s="115">
        <v>7</v>
      </c>
    </row>
    <row r="38" spans="1:66" s="4" customFormat="1" ht="20.100000000000001" customHeight="1" x14ac:dyDescent="0.3">
      <c r="A38" s="66">
        <v>7</v>
      </c>
      <c r="B38" s="67" t="s">
        <v>20</v>
      </c>
      <c r="C38" s="62" t="s">
        <v>38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>
        <v>5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2"/>
      <c r="AD38" s="23"/>
      <c r="AE38" s="21">
        <f t="shared" si="6"/>
        <v>5</v>
      </c>
      <c r="AF38" s="21">
        <v>140.88999999999999</v>
      </c>
      <c r="AG38" s="24">
        <f t="shared" si="7"/>
        <v>145.88999999999999</v>
      </c>
      <c r="AH38" s="22"/>
      <c r="AI38" s="22"/>
      <c r="AJ38" s="21"/>
      <c r="AK38" s="21"/>
      <c r="AL38" s="21"/>
      <c r="AM38" s="21"/>
      <c r="AN38" s="21"/>
      <c r="AO38" s="21"/>
      <c r="AP38" s="21"/>
      <c r="AQ38" s="21"/>
      <c r="AR38" s="21"/>
      <c r="AS38" s="21">
        <v>5</v>
      </c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>
        <v>5</v>
      </c>
      <c r="BG38" s="21"/>
      <c r="BH38" s="21"/>
      <c r="BI38" s="21">
        <f t="shared" si="8"/>
        <v>10</v>
      </c>
      <c r="BJ38" s="21">
        <v>139.94</v>
      </c>
      <c r="BK38" s="24">
        <f t="shared" si="9"/>
        <v>149.94</v>
      </c>
      <c r="BL38" s="24">
        <f t="shared" si="10"/>
        <v>145.88999999999999</v>
      </c>
      <c r="BM38" s="27">
        <f t="shared" si="11"/>
        <v>295.83</v>
      </c>
      <c r="BN38" s="115">
        <v>8</v>
      </c>
    </row>
    <row r="39" spans="1:66" s="4" customFormat="1" ht="20.100000000000001" customHeight="1" x14ac:dyDescent="0.3">
      <c r="A39" s="64">
        <v>4231</v>
      </c>
      <c r="B39" s="67" t="s">
        <v>60</v>
      </c>
      <c r="C39" s="62" t="s">
        <v>32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>
        <v>5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2"/>
      <c r="AD39" s="23"/>
      <c r="AE39" s="21">
        <f t="shared" si="6"/>
        <v>5</v>
      </c>
      <c r="AF39" s="21">
        <v>145.63999999999999</v>
      </c>
      <c r="AG39" s="24">
        <f t="shared" si="7"/>
        <v>150.63999999999999</v>
      </c>
      <c r="AH39" s="22"/>
      <c r="AI39" s="22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>
        <v>5</v>
      </c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>
        <f t="shared" si="8"/>
        <v>5</v>
      </c>
      <c r="BJ39" s="24">
        <v>145.58000000000001</v>
      </c>
      <c r="BK39" s="24">
        <f t="shared" si="9"/>
        <v>150.58000000000001</v>
      </c>
      <c r="BL39" s="24">
        <f t="shared" si="10"/>
        <v>150.63999999999999</v>
      </c>
      <c r="BM39" s="27">
        <f t="shared" si="11"/>
        <v>301.22000000000003</v>
      </c>
      <c r="BN39" s="115">
        <v>9</v>
      </c>
    </row>
    <row r="40" spans="1:66" s="4" customFormat="1" ht="20.100000000000001" customHeight="1" x14ac:dyDescent="0.3">
      <c r="A40" s="64">
        <v>4224</v>
      </c>
      <c r="B40" s="67" t="s">
        <v>89</v>
      </c>
      <c r="C40" s="62" t="s">
        <v>85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2"/>
      <c r="AD40" s="23"/>
      <c r="AE40" s="21">
        <f t="shared" si="6"/>
        <v>0</v>
      </c>
      <c r="AF40" s="21">
        <v>160.69</v>
      </c>
      <c r="AG40" s="24">
        <f t="shared" si="7"/>
        <v>160.69</v>
      </c>
      <c r="AH40" s="22"/>
      <c r="AI40" s="22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>
        <f t="shared" si="8"/>
        <v>0</v>
      </c>
      <c r="BJ40" s="21">
        <v>149.16</v>
      </c>
      <c r="BK40" s="24">
        <f t="shared" si="9"/>
        <v>149.16</v>
      </c>
      <c r="BL40" s="24">
        <f t="shared" si="10"/>
        <v>160.69</v>
      </c>
      <c r="BM40" s="27">
        <f t="shared" si="11"/>
        <v>309.85000000000002</v>
      </c>
      <c r="BN40" s="115">
        <v>10</v>
      </c>
    </row>
    <row r="41" spans="1:66" s="4" customFormat="1" ht="20.100000000000001" customHeight="1" x14ac:dyDescent="0.3">
      <c r="A41" s="76">
        <v>12</v>
      </c>
      <c r="B41" s="70" t="s">
        <v>19</v>
      </c>
      <c r="C41" s="70" t="s">
        <v>30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>
        <v>5</v>
      </c>
      <c r="U41" s="21"/>
      <c r="V41" s="21"/>
      <c r="W41" s="21"/>
      <c r="X41" s="21"/>
      <c r="Y41" s="21"/>
      <c r="Z41" s="21"/>
      <c r="AA41" s="21"/>
      <c r="AB41" s="21"/>
      <c r="AC41" s="22"/>
      <c r="AD41" s="23"/>
      <c r="AE41" s="21">
        <f t="shared" si="6"/>
        <v>5</v>
      </c>
      <c r="AF41" s="21">
        <v>157.72999999999999</v>
      </c>
      <c r="AG41" s="24">
        <f t="shared" si="7"/>
        <v>162.72999999999999</v>
      </c>
      <c r="AH41" s="22"/>
      <c r="AI41" s="22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>
        <v>5</v>
      </c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>
        <f t="shared" si="8"/>
        <v>5</v>
      </c>
      <c r="BJ41" s="21">
        <v>148.56</v>
      </c>
      <c r="BK41" s="24">
        <f t="shared" si="9"/>
        <v>153.56</v>
      </c>
      <c r="BL41" s="24">
        <f t="shared" si="10"/>
        <v>162.72999999999999</v>
      </c>
      <c r="BM41" s="27">
        <f t="shared" si="11"/>
        <v>316.28999999999996</v>
      </c>
      <c r="BN41" s="115">
        <v>11</v>
      </c>
    </row>
    <row r="42" spans="1:66" s="4" customFormat="1" ht="20.100000000000001" customHeight="1" x14ac:dyDescent="0.3">
      <c r="A42" s="64">
        <v>3107</v>
      </c>
      <c r="B42" s="62" t="s">
        <v>44</v>
      </c>
      <c r="C42" s="62" t="s">
        <v>46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>
        <v>5</v>
      </c>
      <c r="AC42" s="22"/>
      <c r="AD42" s="23"/>
      <c r="AE42" s="21">
        <f t="shared" si="6"/>
        <v>5</v>
      </c>
      <c r="AF42" s="21">
        <v>166.23</v>
      </c>
      <c r="AG42" s="24">
        <f t="shared" si="7"/>
        <v>171.23</v>
      </c>
      <c r="AH42" s="22"/>
      <c r="AI42" s="22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>
        <f t="shared" si="8"/>
        <v>0</v>
      </c>
      <c r="BJ42" s="21">
        <v>150.22999999999999</v>
      </c>
      <c r="BK42" s="24">
        <f t="shared" si="9"/>
        <v>150.22999999999999</v>
      </c>
      <c r="BL42" s="24">
        <f t="shared" si="10"/>
        <v>171.23</v>
      </c>
      <c r="BM42" s="27">
        <f t="shared" si="11"/>
        <v>321.45999999999998</v>
      </c>
      <c r="BN42" s="115">
        <v>12</v>
      </c>
    </row>
    <row r="43" spans="1:66" s="4" customFormat="1" ht="20.100000000000001" customHeight="1" x14ac:dyDescent="0.3">
      <c r="A43" s="72">
        <v>95</v>
      </c>
      <c r="B43" s="63" t="s">
        <v>155</v>
      </c>
      <c r="C43" s="62" t="s">
        <v>104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2"/>
      <c r="AD43" s="23"/>
      <c r="AE43" s="21">
        <f t="shared" si="6"/>
        <v>0</v>
      </c>
      <c r="AF43" s="21">
        <v>180.89</v>
      </c>
      <c r="AG43" s="24">
        <f t="shared" si="7"/>
        <v>180.89</v>
      </c>
      <c r="AH43" s="22"/>
      <c r="AI43" s="22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>
        <f t="shared" si="8"/>
        <v>0</v>
      </c>
      <c r="BJ43" s="21">
        <v>160.75</v>
      </c>
      <c r="BK43" s="24">
        <f t="shared" si="9"/>
        <v>160.75</v>
      </c>
      <c r="BL43" s="24">
        <f t="shared" si="10"/>
        <v>180.89</v>
      </c>
      <c r="BM43" s="27">
        <f t="shared" si="11"/>
        <v>341.64</v>
      </c>
      <c r="BN43" s="115">
        <v>13</v>
      </c>
    </row>
    <row r="44" spans="1:66" s="4" customFormat="1" ht="20.100000000000001" customHeight="1" x14ac:dyDescent="0.3">
      <c r="A44" s="61">
        <v>44</v>
      </c>
      <c r="B44" s="62" t="s">
        <v>102</v>
      </c>
      <c r="C44" s="71" t="s">
        <v>79</v>
      </c>
      <c r="D44" s="21">
        <v>5</v>
      </c>
      <c r="E44" s="21"/>
      <c r="F44" s="21"/>
      <c r="G44" s="21"/>
      <c r="H44" s="21"/>
      <c r="I44" s="21"/>
      <c r="J44" s="21"/>
      <c r="K44" s="21"/>
      <c r="L44" s="21"/>
      <c r="M44" s="21"/>
      <c r="N44" s="21">
        <v>5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2"/>
      <c r="AD44" s="23"/>
      <c r="AE44" s="21">
        <f t="shared" si="6"/>
        <v>10</v>
      </c>
      <c r="AF44" s="21">
        <v>175.6</v>
      </c>
      <c r="AG44" s="24">
        <f t="shared" si="7"/>
        <v>185.6</v>
      </c>
      <c r="AH44" s="22"/>
      <c r="AI44" s="22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>
        <v>5</v>
      </c>
      <c r="BG44" s="21"/>
      <c r="BH44" s="21"/>
      <c r="BI44" s="21">
        <f t="shared" si="8"/>
        <v>5</v>
      </c>
      <c r="BJ44" s="21">
        <v>162.09</v>
      </c>
      <c r="BK44" s="24">
        <f t="shared" si="9"/>
        <v>167.09</v>
      </c>
      <c r="BL44" s="24">
        <f t="shared" si="10"/>
        <v>185.6</v>
      </c>
      <c r="BM44" s="27">
        <f t="shared" si="11"/>
        <v>352.69</v>
      </c>
      <c r="BN44" s="115">
        <v>14</v>
      </c>
    </row>
    <row r="45" spans="1:66" s="4" customFormat="1" ht="20.100000000000001" customHeight="1" x14ac:dyDescent="0.3">
      <c r="A45" s="64">
        <v>3915</v>
      </c>
      <c r="B45" s="67" t="s">
        <v>164</v>
      </c>
      <c r="C45" s="62" t="s">
        <v>165</v>
      </c>
      <c r="D45" s="21"/>
      <c r="E45" s="21">
        <v>5</v>
      </c>
      <c r="F45" s="21"/>
      <c r="G45" s="21"/>
      <c r="H45" s="21"/>
      <c r="I45" s="21"/>
      <c r="J45" s="21"/>
      <c r="K45" s="21"/>
      <c r="L45" s="21"/>
      <c r="M45" s="21">
        <v>5</v>
      </c>
      <c r="N45" s="21"/>
      <c r="O45" s="21"/>
      <c r="P45" s="21"/>
      <c r="Q45" s="21"/>
      <c r="R45" s="21"/>
      <c r="S45" s="21"/>
      <c r="T45" s="21"/>
      <c r="U45" s="21">
        <v>5</v>
      </c>
      <c r="V45" s="21"/>
      <c r="W45" s="21"/>
      <c r="X45" s="21"/>
      <c r="Y45" s="21"/>
      <c r="Z45" s="21"/>
      <c r="AA45" s="21"/>
      <c r="AB45" s="21"/>
      <c r="AC45" s="22"/>
      <c r="AD45" s="23"/>
      <c r="AE45" s="21">
        <f t="shared" si="6"/>
        <v>15</v>
      </c>
      <c r="AF45" s="21">
        <v>171.76</v>
      </c>
      <c r="AG45" s="24">
        <f t="shared" si="7"/>
        <v>186.76</v>
      </c>
      <c r="AH45" s="22"/>
      <c r="AI45" s="22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>
        <v>5</v>
      </c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>
        <f t="shared" si="8"/>
        <v>5</v>
      </c>
      <c r="BJ45" s="21">
        <v>164.86</v>
      </c>
      <c r="BK45" s="24">
        <f t="shared" si="9"/>
        <v>169.86</v>
      </c>
      <c r="BL45" s="24">
        <f t="shared" si="10"/>
        <v>186.76</v>
      </c>
      <c r="BM45" s="27">
        <f t="shared" si="11"/>
        <v>356.62</v>
      </c>
      <c r="BN45" s="115">
        <v>15</v>
      </c>
    </row>
    <row r="46" spans="1:66" s="4" customFormat="1" ht="20.100000000000001" customHeight="1" x14ac:dyDescent="0.3">
      <c r="A46" s="64">
        <v>5</v>
      </c>
      <c r="B46" s="67" t="s">
        <v>158</v>
      </c>
      <c r="C46" s="62" t="s">
        <v>162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>
        <v>5</v>
      </c>
      <c r="AC46" s="22"/>
      <c r="AD46" s="23"/>
      <c r="AE46" s="21">
        <f t="shared" si="6"/>
        <v>5</v>
      </c>
      <c r="AF46" s="21">
        <v>199.97</v>
      </c>
      <c r="AG46" s="24">
        <f t="shared" si="7"/>
        <v>204.97</v>
      </c>
      <c r="AH46" s="22"/>
      <c r="AI46" s="22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>
        <v>5</v>
      </c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>
        <f t="shared" si="8"/>
        <v>5</v>
      </c>
      <c r="BJ46" s="24">
        <v>160.81</v>
      </c>
      <c r="BK46" s="24">
        <f t="shared" si="9"/>
        <v>165.81</v>
      </c>
      <c r="BL46" s="24">
        <f t="shared" si="10"/>
        <v>204.97</v>
      </c>
      <c r="BM46" s="27">
        <f t="shared" si="11"/>
        <v>370.78</v>
      </c>
      <c r="BN46" s="115">
        <v>16</v>
      </c>
    </row>
    <row r="47" spans="1:66" s="4" customFormat="1" ht="20.100000000000001" customHeight="1" x14ac:dyDescent="0.3">
      <c r="A47" s="157">
        <v>1262</v>
      </c>
      <c r="B47" s="91" t="s">
        <v>153</v>
      </c>
      <c r="C47" s="63" t="s">
        <v>154</v>
      </c>
      <c r="D47" s="21"/>
      <c r="E47" s="21">
        <v>5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2"/>
      <c r="AD47" s="23"/>
      <c r="AE47" s="21">
        <f t="shared" si="6"/>
        <v>5</v>
      </c>
      <c r="AF47" s="21">
        <v>185.34</v>
      </c>
      <c r="AG47" s="24">
        <f t="shared" si="7"/>
        <v>190.34</v>
      </c>
      <c r="AH47" s="22"/>
      <c r="AI47" s="22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>
        <f t="shared" si="8"/>
        <v>0</v>
      </c>
      <c r="BJ47" s="21">
        <v>180.95</v>
      </c>
      <c r="BK47" s="24">
        <f t="shared" si="9"/>
        <v>180.95</v>
      </c>
      <c r="BL47" s="24">
        <f t="shared" si="10"/>
        <v>190.34</v>
      </c>
      <c r="BM47" s="27">
        <f t="shared" si="11"/>
        <v>371.28999999999996</v>
      </c>
      <c r="BN47" s="115">
        <v>17</v>
      </c>
    </row>
    <row r="48" spans="1:66" s="4" customFormat="1" ht="20.100000000000001" customHeight="1" x14ac:dyDescent="0.3">
      <c r="A48" s="72">
        <v>51</v>
      </c>
      <c r="B48" s="82" t="s">
        <v>111</v>
      </c>
      <c r="C48" s="68" t="s">
        <v>33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>
        <v>5</v>
      </c>
      <c r="X48" s="21"/>
      <c r="Y48" s="21"/>
      <c r="Z48" s="21"/>
      <c r="AA48" s="21"/>
      <c r="AB48" s="21"/>
      <c r="AC48" s="22"/>
      <c r="AD48" s="23"/>
      <c r="AE48" s="21">
        <f t="shared" si="6"/>
        <v>5</v>
      </c>
      <c r="AF48" s="21">
        <v>195.53</v>
      </c>
      <c r="AG48" s="24">
        <f t="shared" si="7"/>
        <v>200.53</v>
      </c>
      <c r="AH48" s="22"/>
      <c r="AI48" s="22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>
        <v>5</v>
      </c>
      <c r="BD48" s="21"/>
      <c r="BE48" s="21"/>
      <c r="BF48" s="21"/>
      <c r="BG48" s="21"/>
      <c r="BH48" s="21"/>
      <c r="BI48" s="21">
        <f t="shared" si="8"/>
        <v>5</v>
      </c>
      <c r="BJ48" s="21">
        <v>204.28</v>
      </c>
      <c r="BK48" s="24">
        <f t="shared" si="9"/>
        <v>209.28</v>
      </c>
      <c r="BL48" s="24">
        <f t="shared" si="10"/>
        <v>200.53</v>
      </c>
      <c r="BM48" s="27">
        <f t="shared" si="11"/>
        <v>409.81</v>
      </c>
      <c r="BN48" s="115">
        <v>18</v>
      </c>
    </row>
    <row r="49" spans="1:126" s="4" customFormat="1" ht="20.100000000000001" customHeight="1" x14ac:dyDescent="0.3">
      <c r="A49" s="64">
        <v>6</v>
      </c>
      <c r="B49" s="67" t="s">
        <v>21</v>
      </c>
      <c r="C49" s="68" t="s">
        <v>38</v>
      </c>
      <c r="D49" s="21"/>
      <c r="E49" s="21">
        <v>25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2"/>
      <c r="AD49" s="23"/>
      <c r="AE49" s="21">
        <f t="shared" si="6"/>
        <v>25</v>
      </c>
      <c r="AF49" s="21">
        <v>999</v>
      </c>
      <c r="AG49" s="24">
        <f t="shared" si="7"/>
        <v>1024</v>
      </c>
      <c r="AH49" s="22"/>
      <c r="AI49" s="22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>
        <v>5</v>
      </c>
      <c r="BC49" s="21"/>
      <c r="BD49" s="21"/>
      <c r="BE49" s="21"/>
      <c r="BF49" s="21"/>
      <c r="BG49" s="21"/>
      <c r="BH49" s="21"/>
      <c r="BI49" s="21">
        <f t="shared" si="8"/>
        <v>5</v>
      </c>
      <c r="BJ49" s="21">
        <v>141.1</v>
      </c>
      <c r="BK49" s="24">
        <f t="shared" si="9"/>
        <v>146.1</v>
      </c>
      <c r="BL49" s="24">
        <f t="shared" si="10"/>
        <v>1024</v>
      </c>
      <c r="BM49" s="27">
        <f t="shared" si="11"/>
        <v>1170.0999999999999</v>
      </c>
      <c r="BN49" s="115">
        <v>19</v>
      </c>
    </row>
    <row r="50" spans="1:126" s="4" customFormat="1" ht="20.100000000000001" customHeight="1" thickBot="1" x14ac:dyDescent="0.35">
      <c r="A50" s="159">
        <v>1892</v>
      </c>
      <c r="B50" s="132" t="s">
        <v>103</v>
      </c>
      <c r="C50" s="166" t="s">
        <v>82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8"/>
      <c r="AD50" s="119"/>
      <c r="AE50" s="117">
        <f t="shared" si="6"/>
        <v>0</v>
      </c>
      <c r="AF50" s="117">
        <v>0</v>
      </c>
      <c r="AG50" s="120">
        <f t="shared" si="7"/>
        <v>0</v>
      </c>
      <c r="AH50" s="118"/>
      <c r="AI50" s="118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>
        <f t="shared" si="8"/>
        <v>0</v>
      </c>
      <c r="BJ50" s="117">
        <v>0</v>
      </c>
      <c r="BK50" s="120">
        <f t="shared" si="9"/>
        <v>0</v>
      </c>
      <c r="BL50" s="120">
        <f t="shared" si="10"/>
        <v>0</v>
      </c>
      <c r="BM50" s="121">
        <f t="shared" si="11"/>
        <v>0</v>
      </c>
      <c r="BN50" s="122">
        <v>20</v>
      </c>
    </row>
    <row r="51" spans="1:126" s="4" customFormat="1" ht="20.100000000000001" customHeight="1" thickTop="1" thickBot="1" x14ac:dyDescent="0.35">
      <c r="A51" s="43"/>
      <c r="B51" s="50"/>
      <c r="C51" s="142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D51" s="5"/>
      <c r="AE51" s="10"/>
      <c r="AF51" s="10"/>
      <c r="AG51" s="13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3"/>
      <c r="BL51" s="13"/>
      <c r="BM51" s="17"/>
      <c r="BN51" s="14"/>
    </row>
    <row r="52" spans="1:126" s="9" customFormat="1" ht="33" customHeight="1" thickTop="1" thickBot="1" x14ac:dyDescent="0.35">
      <c r="A52" s="107"/>
      <c r="B52" s="108" t="s">
        <v>72</v>
      </c>
      <c r="C52" s="126"/>
      <c r="D52" s="108" t="s">
        <v>7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10"/>
      <c r="AD52" s="110"/>
      <c r="AE52" s="108"/>
      <c r="AF52" s="108"/>
      <c r="AG52" s="108"/>
      <c r="AH52" s="108"/>
      <c r="AI52" s="108"/>
      <c r="AJ52" s="108" t="s">
        <v>8</v>
      </c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11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</row>
    <row r="53" spans="1:126" s="4" customFormat="1" ht="69" customHeight="1" x14ac:dyDescent="0.3">
      <c r="A53" s="140"/>
      <c r="B53" s="29" t="s">
        <v>16</v>
      </c>
      <c r="C53" s="53"/>
      <c r="D53" s="58">
        <v>1</v>
      </c>
      <c r="E53" s="58">
        <v>2</v>
      </c>
      <c r="F53" s="58">
        <v>3</v>
      </c>
      <c r="G53" s="58" t="s">
        <v>116</v>
      </c>
      <c r="H53" s="58" t="s">
        <v>117</v>
      </c>
      <c r="I53" s="58" t="s">
        <v>118</v>
      </c>
      <c r="J53" s="58" t="s">
        <v>119</v>
      </c>
      <c r="K53" s="58" t="s">
        <v>120</v>
      </c>
      <c r="L53" s="58">
        <v>5</v>
      </c>
      <c r="M53" s="58">
        <v>6</v>
      </c>
      <c r="N53" s="58">
        <v>7</v>
      </c>
      <c r="O53" s="58">
        <v>8</v>
      </c>
      <c r="P53" s="58" t="s">
        <v>121</v>
      </c>
      <c r="Q53" s="59" t="s">
        <v>122</v>
      </c>
      <c r="R53" s="59" t="s">
        <v>123</v>
      </c>
      <c r="S53" s="59" t="s">
        <v>124</v>
      </c>
      <c r="T53" s="59">
        <v>10</v>
      </c>
      <c r="U53" s="58">
        <v>11</v>
      </c>
      <c r="V53" s="58">
        <v>12</v>
      </c>
      <c r="W53" s="58" t="s">
        <v>125</v>
      </c>
      <c r="X53" s="58" t="s">
        <v>126</v>
      </c>
      <c r="Y53" s="58" t="s">
        <v>127</v>
      </c>
      <c r="Z53" s="58" t="s">
        <v>128</v>
      </c>
      <c r="AA53" s="58" t="s">
        <v>129</v>
      </c>
      <c r="AB53" s="60">
        <v>14</v>
      </c>
      <c r="AC53" s="60">
        <v>14</v>
      </c>
      <c r="AD53" s="60">
        <v>14</v>
      </c>
      <c r="AE53" s="8" t="s">
        <v>0</v>
      </c>
      <c r="AF53" s="8" t="s">
        <v>1</v>
      </c>
      <c r="AG53" s="31" t="s">
        <v>4</v>
      </c>
      <c r="AH53" s="36"/>
      <c r="AI53" s="8"/>
      <c r="AJ53" s="58">
        <v>1</v>
      </c>
      <c r="AK53" s="58">
        <v>2</v>
      </c>
      <c r="AL53" s="58">
        <v>3</v>
      </c>
      <c r="AM53" s="58" t="s">
        <v>116</v>
      </c>
      <c r="AN53" s="58" t="s">
        <v>117</v>
      </c>
      <c r="AO53" s="58" t="s">
        <v>118</v>
      </c>
      <c r="AP53" s="58" t="s">
        <v>119</v>
      </c>
      <c r="AQ53" s="58" t="s">
        <v>120</v>
      </c>
      <c r="AR53" s="58">
        <v>5</v>
      </c>
      <c r="AS53" s="58">
        <v>6</v>
      </c>
      <c r="AT53" s="58">
        <v>7</v>
      </c>
      <c r="AU53" s="58">
        <v>8</v>
      </c>
      <c r="AV53" s="58" t="s">
        <v>121</v>
      </c>
      <c r="AW53" s="59" t="s">
        <v>122</v>
      </c>
      <c r="AX53" s="59" t="s">
        <v>123</v>
      </c>
      <c r="AY53" s="59" t="s">
        <v>124</v>
      </c>
      <c r="AZ53" s="59">
        <v>10</v>
      </c>
      <c r="BA53" s="58">
        <v>11</v>
      </c>
      <c r="BB53" s="58">
        <v>12</v>
      </c>
      <c r="BC53" s="58" t="s">
        <v>125</v>
      </c>
      <c r="BD53" s="58" t="s">
        <v>126</v>
      </c>
      <c r="BE53" s="58" t="s">
        <v>127</v>
      </c>
      <c r="BF53" s="58" t="s">
        <v>128</v>
      </c>
      <c r="BG53" s="58" t="s">
        <v>129</v>
      </c>
      <c r="BH53" s="60">
        <v>14</v>
      </c>
      <c r="BI53" s="8" t="s">
        <v>9</v>
      </c>
      <c r="BJ53" s="8" t="s">
        <v>2</v>
      </c>
      <c r="BK53" s="31" t="s">
        <v>3</v>
      </c>
      <c r="BL53" s="31" t="s">
        <v>4</v>
      </c>
      <c r="BM53" s="37" t="s">
        <v>10</v>
      </c>
      <c r="BN53" s="113" t="s">
        <v>11</v>
      </c>
    </row>
    <row r="54" spans="1:126" s="4" customFormat="1" ht="20.25" customHeight="1" x14ac:dyDescent="0.3">
      <c r="A54" s="141">
        <v>546</v>
      </c>
      <c r="B54" s="89" t="s">
        <v>109</v>
      </c>
      <c r="C54" s="90" t="s">
        <v>36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2"/>
      <c r="AD54" s="23"/>
      <c r="AE54" s="21">
        <f t="shared" ref="AE54:AE60" si="12">SUM(D54:AD54)</f>
        <v>0</v>
      </c>
      <c r="AF54" s="24">
        <v>143.93</v>
      </c>
      <c r="AG54" s="24">
        <f t="shared" ref="AG54:AG60" si="13">SUM(AE54:AF54)</f>
        <v>143.93</v>
      </c>
      <c r="AH54" s="22"/>
      <c r="AI54" s="22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>
        <v>5</v>
      </c>
      <c r="BB54" s="21"/>
      <c r="BC54" s="21"/>
      <c r="BD54" s="21"/>
      <c r="BE54" s="21"/>
      <c r="BF54" s="21"/>
      <c r="BG54" s="21"/>
      <c r="BH54" s="21"/>
      <c r="BI54" s="21">
        <f t="shared" ref="BI54:BI60" si="14">SUM(AJ54:BH54)</f>
        <v>5</v>
      </c>
      <c r="BJ54" s="21">
        <v>138.44</v>
      </c>
      <c r="BK54" s="24">
        <f t="shared" ref="BK54:BK60" si="15">SUM(BI54:BJ54)</f>
        <v>143.44</v>
      </c>
      <c r="BL54" s="24">
        <f t="shared" ref="BL54:BL60" si="16">SUM(AG54)</f>
        <v>143.93</v>
      </c>
      <c r="BM54" s="27">
        <f t="shared" ref="BM54:BM60" si="17">SUM(BK54:BL54)</f>
        <v>287.37</v>
      </c>
      <c r="BN54" s="114">
        <v>1</v>
      </c>
    </row>
    <row r="55" spans="1:126" s="4" customFormat="1" ht="20.100000000000001" customHeight="1" x14ac:dyDescent="0.3">
      <c r="A55" s="64">
        <v>546</v>
      </c>
      <c r="B55" s="67" t="s">
        <v>23</v>
      </c>
      <c r="C55" s="62" t="s">
        <v>36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>
        <v>5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2"/>
      <c r="AD55" s="23"/>
      <c r="AE55" s="21">
        <f t="shared" si="12"/>
        <v>5</v>
      </c>
      <c r="AF55" s="24">
        <v>145.38999999999999</v>
      </c>
      <c r="AG55" s="24">
        <f t="shared" si="13"/>
        <v>150.38999999999999</v>
      </c>
      <c r="AH55" s="22"/>
      <c r="AI55" s="22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>
        <f t="shared" si="14"/>
        <v>0</v>
      </c>
      <c r="BJ55" s="21">
        <v>143.86000000000001</v>
      </c>
      <c r="BK55" s="24">
        <f t="shared" si="15"/>
        <v>143.86000000000001</v>
      </c>
      <c r="BL55" s="24">
        <f t="shared" si="16"/>
        <v>150.38999999999999</v>
      </c>
      <c r="BM55" s="27">
        <f t="shared" si="17"/>
        <v>294.25</v>
      </c>
      <c r="BN55" s="115">
        <v>2</v>
      </c>
    </row>
    <row r="56" spans="1:126" s="4" customFormat="1" ht="19.5" customHeight="1" x14ac:dyDescent="0.3">
      <c r="A56" s="64">
        <v>699</v>
      </c>
      <c r="B56" s="67" t="s">
        <v>22</v>
      </c>
      <c r="C56" s="62" t="s">
        <v>48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>
        <v>5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2"/>
      <c r="AD56" s="23"/>
      <c r="AE56" s="21">
        <f t="shared" si="12"/>
        <v>5</v>
      </c>
      <c r="AF56" s="24">
        <v>147.22</v>
      </c>
      <c r="AG56" s="24">
        <f t="shared" si="13"/>
        <v>152.22</v>
      </c>
      <c r="AH56" s="22"/>
      <c r="AI56" s="22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>
        <v>5</v>
      </c>
      <c r="BE56" s="21"/>
      <c r="BF56" s="21"/>
      <c r="BG56" s="21"/>
      <c r="BH56" s="21"/>
      <c r="BI56" s="21">
        <f t="shared" si="14"/>
        <v>5</v>
      </c>
      <c r="BJ56" s="21">
        <v>147</v>
      </c>
      <c r="BK56" s="24">
        <f t="shared" si="15"/>
        <v>152</v>
      </c>
      <c r="BL56" s="24">
        <f t="shared" si="16"/>
        <v>152.22</v>
      </c>
      <c r="BM56" s="27">
        <f t="shared" si="17"/>
        <v>304.22000000000003</v>
      </c>
      <c r="BN56" s="115">
        <v>3</v>
      </c>
    </row>
    <row r="57" spans="1:126" s="4" customFormat="1" ht="19.5" customHeight="1" x14ac:dyDescent="0.3">
      <c r="A57" s="64">
        <v>310</v>
      </c>
      <c r="B57" s="62" t="s">
        <v>24</v>
      </c>
      <c r="C57" s="62" t="s">
        <v>86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2"/>
      <c r="AD57" s="23"/>
      <c r="AE57" s="21">
        <f t="shared" si="12"/>
        <v>0</v>
      </c>
      <c r="AF57" s="24">
        <v>160.46</v>
      </c>
      <c r="AG57" s="24">
        <f t="shared" si="13"/>
        <v>160.46</v>
      </c>
      <c r="AH57" s="22"/>
      <c r="AI57" s="22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>
        <f t="shared" si="14"/>
        <v>0</v>
      </c>
      <c r="BJ57" s="21">
        <v>160.86000000000001</v>
      </c>
      <c r="BK57" s="24">
        <f t="shared" si="15"/>
        <v>160.86000000000001</v>
      </c>
      <c r="BL57" s="24">
        <f t="shared" si="16"/>
        <v>160.46</v>
      </c>
      <c r="BM57" s="27">
        <f t="shared" si="17"/>
        <v>321.32000000000005</v>
      </c>
      <c r="BN57" s="115">
        <v>4</v>
      </c>
    </row>
    <row r="58" spans="1:126" s="4" customFormat="1" ht="19.5" customHeight="1" x14ac:dyDescent="0.3">
      <c r="A58" s="64">
        <v>546</v>
      </c>
      <c r="B58" s="62" t="s">
        <v>23</v>
      </c>
      <c r="C58" s="62" t="s">
        <v>36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2"/>
      <c r="AD58" s="23"/>
      <c r="AE58" s="21">
        <f t="shared" si="12"/>
        <v>0</v>
      </c>
      <c r="AF58" s="24">
        <v>179.44</v>
      </c>
      <c r="AG58" s="24">
        <f t="shared" si="13"/>
        <v>179.44</v>
      </c>
      <c r="AH58" s="22"/>
      <c r="AI58" s="22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>
        <v>5</v>
      </c>
      <c r="BG58" s="21"/>
      <c r="BH58" s="21"/>
      <c r="BI58" s="21">
        <f t="shared" si="14"/>
        <v>5</v>
      </c>
      <c r="BJ58" s="21">
        <v>164.97</v>
      </c>
      <c r="BK58" s="24">
        <f t="shared" si="15"/>
        <v>169.97</v>
      </c>
      <c r="BL58" s="24">
        <f t="shared" si="16"/>
        <v>179.44</v>
      </c>
      <c r="BM58" s="27">
        <f t="shared" si="17"/>
        <v>349.40999999999997</v>
      </c>
      <c r="BN58" s="115">
        <v>5</v>
      </c>
    </row>
    <row r="59" spans="1:126" s="4" customFormat="1" ht="19.5" customHeight="1" x14ac:dyDescent="0.3">
      <c r="A59" s="64">
        <v>24</v>
      </c>
      <c r="B59" s="62" t="s">
        <v>64</v>
      </c>
      <c r="C59" s="68" t="s">
        <v>70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>
        <v>5</v>
      </c>
      <c r="V59" s="21"/>
      <c r="W59" s="21"/>
      <c r="X59" s="21"/>
      <c r="Y59" s="21"/>
      <c r="Z59" s="21"/>
      <c r="AA59" s="21"/>
      <c r="AB59" s="21"/>
      <c r="AC59" s="22"/>
      <c r="AD59" s="23"/>
      <c r="AE59" s="21">
        <f t="shared" si="12"/>
        <v>5</v>
      </c>
      <c r="AF59" s="24">
        <v>181.93</v>
      </c>
      <c r="AG59" s="24">
        <f t="shared" si="13"/>
        <v>186.93</v>
      </c>
      <c r="AH59" s="22"/>
      <c r="AI59" s="22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>
        <v>5</v>
      </c>
      <c r="BC59" s="21"/>
      <c r="BD59" s="21"/>
      <c r="BE59" s="21"/>
      <c r="BF59" s="21">
        <v>5</v>
      </c>
      <c r="BG59" s="21"/>
      <c r="BH59" s="21">
        <v>5</v>
      </c>
      <c r="BI59" s="21">
        <f t="shared" si="14"/>
        <v>15</v>
      </c>
      <c r="BJ59" s="21">
        <v>162.33000000000001</v>
      </c>
      <c r="BK59" s="24">
        <f t="shared" si="15"/>
        <v>177.33</v>
      </c>
      <c r="BL59" s="24">
        <f t="shared" si="16"/>
        <v>186.93</v>
      </c>
      <c r="BM59" s="27">
        <f t="shared" si="17"/>
        <v>364.26</v>
      </c>
      <c r="BN59" s="115">
        <v>6</v>
      </c>
    </row>
    <row r="60" spans="1:126" s="4" customFormat="1" ht="20.100000000000001" customHeight="1" x14ac:dyDescent="0.3">
      <c r="A60" s="64">
        <v>31</v>
      </c>
      <c r="B60" s="62" t="s">
        <v>71</v>
      </c>
      <c r="C60" s="62" t="s">
        <v>115</v>
      </c>
      <c r="D60" s="21"/>
      <c r="E60" s="21"/>
      <c r="F60" s="21"/>
      <c r="G60" s="21"/>
      <c r="H60" s="21"/>
      <c r="I60" s="21"/>
      <c r="J60" s="21"/>
      <c r="K60" s="21"/>
      <c r="L60" s="21">
        <v>5</v>
      </c>
      <c r="M60" s="21"/>
      <c r="N60" s="21"/>
      <c r="O60" s="21"/>
      <c r="P60" s="21"/>
      <c r="Q60" s="21"/>
      <c r="R60" s="21"/>
      <c r="S60" s="21"/>
      <c r="T60" s="21"/>
      <c r="U60" s="21">
        <v>5</v>
      </c>
      <c r="V60" s="21"/>
      <c r="W60" s="21"/>
      <c r="X60" s="21"/>
      <c r="Y60" s="21"/>
      <c r="Z60" s="21"/>
      <c r="AA60" s="21"/>
      <c r="AB60" s="21"/>
      <c r="AC60" s="22"/>
      <c r="AD60" s="23"/>
      <c r="AE60" s="21">
        <f t="shared" si="12"/>
        <v>10</v>
      </c>
      <c r="AF60" s="21">
        <v>171.09</v>
      </c>
      <c r="AG60" s="24">
        <f t="shared" si="13"/>
        <v>181.09</v>
      </c>
      <c r="AH60" s="22"/>
      <c r="AI60" s="22"/>
      <c r="AJ60" s="21">
        <v>25</v>
      </c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>
        <f t="shared" si="14"/>
        <v>25</v>
      </c>
      <c r="BJ60" s="21">
        <v>167.37</v>
      </c>
      <c r="BK60" s="24">
        <f t="shared" si="15"/>
        <v>192.37</v>
      </c>
      <c r="BL60" s="24">
        <f t="shared" si="16"/>
        <v>181.09</v>
      </c>
      <c r="BM60" s="27">
        <f t="shared" si="17"/>
        <v>373.46000000000004</v>
      </c>
      <c r="BN60" s="115">
        <v>7</v>
      </c>
    </row>
    <row r="61" spans="1:126" s="4" customFormat="1" ht="20.100000000000001" customHeight="1" thickBot="1" x14ac:dyDescent="0.3">
      <c r="A61" s="49"/>
      <c r="B61" s="50"/>
      <c r="C61" s="42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4"/>
      <c r="AD61" s="45"/>
      <c r="AE61" s="41"/>
      <c r="AF61" s="46"/>
      <c r="AG61" s="46"/>
      <c r="AH61" s="44"/>
      <c r="AI61" s="44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6"/>
      <c r="BL61" s="46"/>
      <c r="BM61" s="47"/>
      <c r="BN61" s="51"/>
    </row>
    <row r="62" spans="1:126" s="4" customFormat="1" ht="33" customHeight="1" thickTop="1" thickBot="1" x14ac:dyDescent="0.35">
      <c r="A62" s="123"/>
      <c r="B62" s="108" t="s">
        <v>13</v>
      </c>
      <c r="C62" s="124"/>
      <c r="D62" s="108" t="s">
        <v>7</v>
      </c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6"/>
      <c r="AD62" s="127"/>
      <c r="AE62" s="125"/>
      <c r="AF62" s="125"/>
      <c r="AG62" s="128"/>
      <c r="AH62" s="126"/>
      <c r="AI62" s="126"/>
      <c r="AJ62" s="108" t="s">
        <v>8</v>
      </c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8"/>
      <c r="BL62" s="128"/>
      <c r="BM62" s="129"/>
      <c r="BN62" s="130"/>
    </row>
    <row r="63" spans="1:126" s="8" customFormat="1" ht="75" customHeight="1" thickBot="1" x14ac:dyDescent="0.35">
      <c r="A63" s="131"/>
      <c r="B63" s="29" t="s">
        <v>16</v>
      </c>
      <c r="C63" s="12"/>
      <c r="D63" s="58">
        <v>1</v>
      </c>
      <c r="E63" s="58">
        <v>2</v>
      </c>
      <c r="F63" s="58">
        <v>3</v>
      </c>
      <c r="G63" s="58" t="s">
        <v>116</v>
      </c>
      <c r="H63" s="58" t="s">
        <v>117</v>
      </c>
      <c r="I63" s="58" t="s">
        <v>118</v>
      </c>
      <c r="J63" s="58" t="s">
        <v>119</v>
      </c>
      <c r="K63" s="58" t="s">
        <v>120</v>
      </c>
      <c r="L63" s="58">
        <v>5</v>
      </c>
      <c r="M63" s="58">
        <v>6</v>
      </c>
      <c r="N63" s="58">
        <v>7</v>
      </c>
      <c r="O63" s="58">
        <v>8</v>
      </c>
      <c r="P63" s="58" t="s">
        <v>121</v>
      </c>
      <c r="Q63" s="59" t="s">
        <v>122</v>
      </c>
      <c r="R63" s="59" t="s">
        <v>123</v>
      </c>
      <c r="S63" s="59" t="s">
        <v>124</v>
      </c>
      <c r="T63" s="59">
        <v>10</v>
      </c>
      <c r="U63" s="58">
        <v>11</v>
      </c>
      <c r="V63" s="58">
        <v>12</v>
      </c>
      <c r="W63" s="58" t="s">
        <v>125</v>
      </c>
      <c r="X63" s="58" t="s">
        <v>126</v>
      </c>
      <c r="Y63" s="58" t="s">
        <v>127</v>
      </c>
      <c r="Z63" s="58" t="s">
        <v>128</v>
      </c>
      <c r="AA63" s="58" t="s">
        <v>129</v>
      </c>
      <c r="AB63" s="60">
        <v>14</v>
      </c>
      <c r="AC63" s="60">
        <v>14</v>
      </c>
      <c r="AD63" s="60">
        <v>14</v>
      </c>
      <c r="AE63" s="8" t="s">
        <v>0</v>
      </c>
      <c r="AF63" s="8" t="s">
        <v>1</v>
      </c>
      <c r="AG63" s="31" t="s">
        <v>4</v>
      </c>
      <c r="AH63" s="36"/>
      <c r="AJ63" s="58">
        <v>1</v>
      </c>
      <c r="AK63" s="58">
        <v>2</v>
      </c>
      <c r="AL63" s="58">
        <v>3</v>
      </c>
      <c r="AM63" s="58" t="s">
        <v>116</v>
      </c>
      <c r="AN63" s="58" t="s">
        <v>117</v>
      </c>
      <c r="AO63" s="58" t="s">
        <v>118</v>
      </c>
      <c r="AP63" s="58" t="s">
        <v>119</v>
      </c>
      <c r="AQ63" s="58" t="s">
        <v>120</v>
      </c>
      <c r="AR63" s="58">
        <v>5</v>
      </c>
      <c r="AS63" s="58">
        <v>6</v>
      </c>
      <c r="AT63" s="58">
        <v>7</v>
      </c>
      <c r="AU63" s="58">
        <v>8</v>
      </c>
      <c r="AV63" s="58" t="s">
        <v>121</v>
      </c>
      <c r="AW63" s="59" t="s">
        <v>122</v>
      </c>
      <c r="AX63" s="59" t="s">
        <v>123</v>
      </c>
      <c r="AY63" s="59" t="s">
        <v>124</v>
      </c>
      <c r="AZ63" s="59">
        <v>10</v>
      </c>
      <c r="BA63" s="58">
        <v>11</v>
      </c>
      <c r="BB63" s="58">
        <v>12</v>
      </c>
      <c r="BC63" s="58" t="s">
        <v>125</v>
      </c>
      <c r="BD63" s="58" t="s">
        <v>126</v>
      </c>
      <c r="BE63" s="58" t="s">
        <v>127</v>
      </c>
      <c r="BF63" s="58" t="s">
        <v>128</v>
      </c>
      <c r="BG63" s="58" t="s">
        <v>129</v>
      </c>
      <c r="BH63" s="60">
        <v>14</v>
      </c>
      <c r="BI63" s="8" t="s">
        <v>9</v>
      </c>
      <c r="BJ63" s="8" t="s">
        <v>2</v>
      </c>
      <c r="BK63" s="31" t="s">
        <v>3</v>
      </c>
      <c r="BL63" s="31" t="s">
        <v>4</v>
      </c>
      <c r="BM63" s="37" t="s">
        <v>10</v>
      </c>
      <c r="BN63" s="113" t="s">
        <v>11</v>
      </c>
    </row>
    <row r="64" spans="1:126" s="4" customFormat="1" ht="19.5" customHeight="1" thickTop="1" x14ac:dyDescent="0.3">
      <c r="A64" s="103">
        <v>4479</v>
      </c>
      <c r="B64" s="77" t="s">
        <v>66</v>
      </c>
      <c r="C64" s="78" t="s">
        <v>42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2"/>
      <c r="AD64" s="23"/>
      <c r="AE64" s="21">
        <f t="shared" ref="AE64:AE88" si="18">SUM(D64:AD64)</f>
        <v>0</v>
      </c>
      <c r="AF64" s="21">
        <v>131.86000000000001</v>
      </c>
      <c r="AG64" s="24">
        <f t="shared" ref="AG64:AG88" si="19">SUM(AE64:AF64)</f>
        <v>131.86000000000001</v>
      </c>
      <c r="AH64" s="22"/>
      <c r="AI64" s="22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>
        <f t="shared" ref="BI64:BI88" si="20">SUM(AJ64:BH64)</f>
        <v>0</v>
      </c>
      <c r="BJ64" s="21">
        <v>130.99</v>
      </c>
      <c r="BK64" s="57">
        <f t="shared" ref="BK64:BK88" si="21">SUM(BI64:BJ64)</f>
        <v>130.99</v>
      </c>
      <c r="BL64" s="24">
        <f t="shared" ref="BL64:BL88" si="22">SUM(AG64)</f>
        <v>131.86000000000001</v>
      </c>
      <c r="BM64" s="27">
        <f t="shared" ref="BM64:BM88" si="23">SUM(BK64:BL64)</f>
        <v>262.85000000000002</v>
      </c>
      <c r="BN64" s="114">
        <v>1</v>
      </c>
    </row>
    <row r="65" spans="1:66" s="4" customFormat="1" ht="20.100000000000001" customHeight="1" x14ac:dyDescent="0.3">
      <c r="A65" s="79">
        <v>1919</v>
      </c>
      <c r="B65" s="105" t="s">
        <v>28</v>
      </c>
      <c r="C65" s="80" t="s">
        <v>35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>
        <v>5</v>
      </c>
      <c r="O65" s="21"/>
      <c r="P65" s="21"/>
      <c r="Q65" s="21"/>
      <c r="R65" s="21"/>
      <c r="S65" s="21"/>
      <c r="T65" s="21"/>
      <c r="U65" s="21"/>
      <c r="V65" s="21"/>
      <c r="W65" s="21">
        <v>5</v>
      </c>
      <c r="X65" s="21"/>
      <c r="Y65" s="21"/>
      <c r="Z65" s="21"/>
      <c r="AA65" s="21"/>
      <c r="AB65" s="21"/>
      <c r="AC65" s="22"/>
      <c r="AD65" s="23"/>
      <c r="AE65" s="21">
        <f t="shared" si="18"/>
        <v>10</v>
      </c>
      <c r="AF65" s="21">
        <v>129.41</v>
      </c>
      <c r="AG65" s="24">
        <f t="shared" si="19"/>
        <v>139.41</v>
      </c>
      <c r="AH65" s="22"/>
      <c r="AI65" s="22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>
        <f t="shared" si="20"/>
        <v>0</v>
      </c>
      <c r="BJ65" s="21">
        <v>124.63</v>
      </c>
      <c r="BK65" s="24">
        <f t="shared" si="21"/>
        <v>124.63</v>
      </c>
      <c r="BL65" s="24">
        <f t="shared" si="22"/>
        <v>139.41</v>
      </c>
      <c r="BM65" s="27">
        <f t="shared" si="23"/>
        <v>264.03999999999996</v>
      </c>
      <c r="BN65" s="115">
        <v>2</v>
      </c>
    </row>
    <row r="66" spans="1:66" s="4" customFormat="1" ht="20.100000000000001" customHeight="1" x14ac:dyDescent="0.3">
      <c r="A66" s="64">
        <v>1232</v>
      </c>
      <c r="B66" s="74" t="s">
        <v>25</v>
      </c>
      <c r="C66" s="70" t="s">
        <v>34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2"/>
      <c r="AD66" s="23"/>
      <c r="AE66" s="21">
        <f t="shared" si="18"/>
        <v>0</v>
      </c>
      <c r="AF66" s="21">
        <v>134.13999999999999</v>
      </c>
      <c r="AG66" s="24">
        <f t="shared" si="19"/>
        <v>134.13999999999999</v>
      </c>
      <c r="AH66" s="22"/>
      <c r="AI66" s="22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>
        <f t="shared" si="20"/>
        <v>0</v>
      </c>
      <c r="BJ66" s="21">
        <v>130.84</v>
      </c>
      <c r="BK66" s="24">
        <f t="shared" si="21"/>
        <v>130.84</v>
      </c>
      <c r="BL66" s="24">
        <f t="shared" si="22"/>
        <v>134.13999999999999</v>
      </c>
      <c r="BM66" s="27">
        <f t="shared" si="23"/>
        <v>264.98</v>
      </c>
      <c r="BN66" s="115">
        <v>3</v>
      </c>
    </row>
    <row r="67" spans="1:66" s="4" customFormat="1" ht="20.100000000000001" customHeight="1" x14ac:dyDescent="0.3">
      <c r="A67" s="75">
        <v>4020</v>
      </c>
      <c r="B67" s="62" t="s">
        <v>105</v>
      </c>
      <c r="C67" s="88" t="s">
        <v>52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>
        <v>5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2"/>
      <c r="AD67" s="23"/>
      <c r="AE67" s="21">
        <f t="shared" si="18"/>
        <v>5</v>
      </c>
      <c r="AF67" s="21">
        <v>132.78</v>
      </c>
      <c r="AG67" s="24">
        <f t="shared" si="19"/>
        <v>137.78</v>
      </c>
      <c r="AH67" s="22"/>
      <c r="AI67" s="22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>
        <f t="shared" si="20"/>
        <v>0</v>
      </c>
      <c r="BJ67" s="21">
        <v>132.28</v>
      </c>
      <c r="BK67" s="24">
        <f t="shared" si="21"/>
        <v>132.28</v>
      </c>
      <c r="BL67" s="24">
        <f t="shared" si="22"/>
        <v>137.78</v>
      </c>
      <c r="BM67" s="27">
        <f t="shared" si="23"/>
        <v>270.06</v>
      </c>
      <c r="BN67" s="115">
        <v>4</v>
      </c>
    </row>
    <row r="68" spans="1:66" s="4" customFormat="1" ht="20.100000000000001" customHeight="1" x14ac:dyDescent="0.3">
      <c r="A68" s="75">
        <v>4395</v>
      </c>
      <c r="B68" s="62" t="s">
        <v>92</v>
      </c>
      <c r="C68" s="62" t="s">
        <v>99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2"/>
      <c r="AD68" s="23"/>
      <c r="AE68" s="21">
        <f t="shared" si="18"/>
        <v>0</v>
      </c>
      <c r="AF68" s="21">
        <v>135.94</v>
      </c>
      <c r="AG68" s="24">
        <f t="shared" si="19"/>
        <v>135.94</v>
      </c>
      <c r="AH68" s="22"/>
      <c r="AI68" s="22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>
        <v>5</v>
      </c>
      <c r="BH68" s="21"/>
      <c r="BI68" s="21">
        <f t="shared" si="20"/>
        <v>5</v>
      </c>
      <c r="BJ68" s="21">
        <v>133.18</v>
      </c>
      <c r="BK68" s="24">
        <f t="shared" si="21"/>
        <v>138.18</v>
      </c>
      <c r="BL68" s="24">
        <f t="shared" si="22"/>
        <v>135.94</v>
      </c>
      <c r="BM68" s="27">
        <f t="shared" si="23"/>
        <v>274.12</v>
      </c>
      <c r="BN68" s="115">
        <v>5</v>
      </c>
    </row>
    <row r="69" spans="1:66" s="4" customFormat="1" ht="20.100000000000001" customHeight="1" x14ac:dyDescent="0.3">
      <c r="A69" s="75">
        <v>1688</v>
      </c>
      <c r="B69" s="62" t="s">
        <v>26</v>
      </c>
      <c r="C69" s="62" t="s">
        <v>33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2"/>
      <c r="AD69" s="23"/>
      <c r="AE69" s="21">
        <f t="shared" si="18"/>
        <v>0</v>
      </c>
      <c r="AF69" s="21">
        <v>147.11000000000001</v>
      </c>
      <c r="AG69" s="24">
        <f t="shared" si="19"/>
        <v>147.11000000000001</v>
      </c>
      <c r="AH69" s="22"/>
      <c r="AI69" s="22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>
        <f t="shared" si="20"/>
        <v>0</v>
      </c>
      <c r="BJ69" s="21">
        <v>139.13</v>
      </c>
      <c r="BK69" s="24">
        <f t="shared" si="21"/>
        <v>139.13</v>
      </c>
      <c r="BL69" s="24">
        <f t="shared" si="22"/>
        <v>147.11000000000001</v>
      </c>
      <c r="BM69" s="27">
        <f t="shared" si="23"/>
        <v>286.24</v>
      </c>
      <c r="BN69" s="115">
        <v>6</v>
      </c>
    </row>
    <row r="70" spans="1:66" s="4" customFormat="1" ht="20.100000000000001" customHeight="1" x14ac:dyDescent="0.3">
      <c r="A70" s="66">
        <v>1232</v>
      </c>
      <c r="B70" s="74" t="s">
        <v>25</v>
      </c>
      <c r="C70" s="80" t="s">
        <v>34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2"/>
      <c r="AD70" s="23"/>
      <c r="AE70" s="21">
        <f t="shared" si="18"/>
        <v>0</v>
      </c>
      <c r="AF70" s="21">
        <v>152.31</v>
      </c>
      <c r="AG70" s="24">
        <f t="shared" si="19"/>
        <v>152.31</v>
      </c>
      <c r="AH70" s="22"/>
      <c r="AI70" s="22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>
        <f t="shared" si="20"/>
        <v>0</v>
      </c>
      <c r="BJ70" s="21">
        <v>140.78</v>
      </c>
      <c r="BK70" s="24">
        <f t="shared" si="21"/>
        <v>140.78</v>
      </c>
      <c r="BL70" s="24">
        <f t="shared" si="22"/>
        <v>152.31</v>
      </c>
      <c r="BM70" s="27">
        <f t="shared" si="23"/>
        <v>293.09000000000003</v>
      </c>
      <c r="BN70" s="115">
        <v>7</v>
      </c>
    </row>
    <row r="71" spans="1:66" s="4" customFormat="1" ht="20.100000000000001" customHeight="1" x14ac:dyDescent="0.3">
      <c r="A71" s="64">
        <v>21</v>
      </c>
      <c r="B71" s="62" t="s">
        <v>131</v>
      </c>
      <c r="C71" s="62" t="s">
        <v>150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>
        <v>5</v>
      </c>
      <c r="AC71" s="22"/>
      <c r="AD71" s="23"/>
      <c r="AE71" s="21">
        <f t="shared" si="18"/>
        <v>5</v>
      </c>
      <c r="AF71" s="21">
        <v>140.29</v>
      </c>
      <c r="AG71" s="24">
        <f t="shared" si="19"/>
        <v>145.29</v>
      </c>
      <c r="AH71" s="22"/>
      <c r="AI71" s="22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>
        <v>5</v>
      </c>
      <c r="BH71" s="21"/>
      <c r="BI71" s="21">
        <f t="shared" si="20"/>
        <v>5</v>
      </c>
      <c r="BJ71" s="21">
        <v>145.76</v>
      </c>
      <c r="BK71" s="24">
        <f t="shared" si="21"/>
        <v>150.76</v>
      </c>
      <c r="BL71" s="24">
        <f t="shared" si="22"/>
        <v>145.29</v>
      </c>
      <c r="BM71" s="27">
        <f t="shared" si="23"/>
        <v>296.04999999999995</v>
      </c>
      <c r="BN71" s="115">
        <v>8</v>
      </c>
    </row>
    <row r="72" spans="1:66" s="4" customFormat="1" ht="20.100000000000001" customHeight="1" x14ac:dyDescent="0.3">
      <c r="A72" s="64">
        <v>22</v>
      </c>
      <c r="B72" s="62" t="s">
        <v>40</v>
      </c>
      <c r="C72" s="62" t="s">
        <v>42</v>
      </c>
      <c r="D72" s="21"/>
      <c r="E72" s="21"/>
      <c r="F72" s="21"/>
      <c r="G72" s="21"/>
      <c r="H72" s="21"/>
      <c r="I72" s="21">
        <v>5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>
        <v>5</v>
      </c>
      <c r="V72" s="21">
        <v>5</v>
      </c>
      <c r="W72" s="21"/>
      <c r="X72" s="21"/>
      <c r="Y72" s="21"/>
      <c r="Z72" s="21"/>
      <c r="AA72" s="21"/>
      <c r="AB72" s="21"/>
      <c r="AC72" s="22"/>
      <c r="AD72" s="23"/>
      <c r="AE72" s="21">
        <f t="shared" si="18"/>
        <v>15</v>
      </c>
      <c r="AF72" s="21">
        <v>145.02000000000001</v>
      </c>
      <c r="AG72" s="24">
        <f t="shared" si="19"/>
        <v>160.02000000000001</v>
      </c>
      <c r="AH72" s="22"/>
      <c r="AI72" s="22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>
        <f t="shared" si="20"/>
        <v>0</v>
      </c>
      <c r="BJ72" s="21">
        <v>142.75</v>
      </c>
      <c r="BK72" s="24">
        <f t="shared" si="21"/>
        <v>142.75</v>
      </c>
      <c r="BL72" s="24">
        <f t="shared" si="22"/>
        <v>160.02000000000001</v>
      </c>
      <c r="BM72" s="27">
        <f t="shared" si="23"/>
        <v>302.77</v>
      </c>
      <c r="BN72" s="115">
        <v>9</v>
      </c>
    </row>
    <row r="73" spans="1:66" s="4" customFormat="1" ht="20.100000000000001" customHeight="1" x14ac:dyDescent="0.3">
      <c r="A73" s="64">
        <v>3793</v>
      </c>
      <c r="B73" s="158" t="s">
        <v>159</v>
      </c>
      <c r="C73" s="63" t="s">
        <v>160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>
        <v>5</v>
      </c>
      <c r="V73" s="21"/>
      <c r="W73" s="21"/>
      <c r="X73" s="21"/>
      <c r="Y73" s="21"/>
      <c r="Z73" s="21"/>
      <c r="AA73" s="21"/>
      <c r="AB73" s="21"/>
      <c r="AC73" s="22"/>
      <c r="AD73" s="23"/>
      <c r="AE73" s="21">
        <f t="shared" si="18"/>
        <v>5</v>
      </c>
      <c r="AF73" s="21">
        <v>151.29</v>
      </c>
      <c r="AG73" s="24">
        <f t="shared" si="19"/>
        <v>156.29</v>
      </c>
      <c r="AH73" s="22"/>
      <c r="AI73" s="22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>
        <f t="shared" si="20"/>
        <v>0</v>
      </c>
      <c r="BJ73" s="21">
        <v>150.25</v>
      </c>
      <c r="BK73" s="24">
        <f t="shared" si="21"/>
        <v>150.25</v>
      </c>
      <c r="BL73" s="24">
        <f t="shared" si="22"/>
        <v>156.29</v>
      </c>
      <c r="BM73" s="27">
        <f t="shared" si="23"/>
        <v>306.53999999999996</v>
      </c>
      <c r="BN73" s="115">
        <v>10</v>
      </c>
    </row>
    <row r="74" spans="1:66" s="4" customFormat="1" ht="20.100000000000001" customHeight="1" x14ac:dyDescent="0.3">
      <c r="A74" s="75">
        <v>4020</v>
      </c>
      <c r="B74" s="62" t="s">
        <v>105</v>
      </c>
      <c r="C74" s="88" t="s">
        <v>52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2"/>
      <c r="AD74" s="23"/>
      <c r="AE74" s="21">
        <f t="shared" si="18"/>
        <v>0</v>
      </c>
      <c r="AF74" s="21">
        <v>153.19999999999999</v>
      </c>
      <c r="AG74" s="24">
        <f t="shared" si="19"/>
        <v>153.19999999999999</v>
      </c>
      <c r="AH74" s="22"/>
      <c r="AI74" s="22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>
        <f t="shared" si="20"/>
        <v>0</v>
      </c>
      <c r="BJ74" s="21">
        <v>153.35</v>
      </c>
      <c r="BK74" s="24">
        <f t="shared" si="21"/>
        <v>153.35</v>
      </c>
      <c r="BL74" s="24">
        <f t="shared" si="22"/>
        <v>153.19999999999999</v>
      </c>
      <c r="BM74" s="27">
        <f t="shared" si="23"/>
        <v>306.54999999999995</v>
      </c>
      <c r="BN74" s="115">
        <v>11</v>
      </c>
    </row>
    <row r="75" spans="1:66" s="4" customFormat="1" ht="20.100000000000001" customHeight="1" x14ac:dyDescent="0.3">
      <c r="A75" s="92">
        <v>310</v>
      </c>
      <c r="B75" s="70" t="s">
        <v>24</v>
      </c>
      <c r="C75" s="70" t="s">
        <v>86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2"/>
      <c r="AD75" s="23"/>
      <c r="AE75" s="21">
        <f t="shared" si="18"/>
        <v>0</v>
      </c>
      <c r="AF75" s="21">
        <v>157.93</v>
      </c>
      <c r="AG75" s="24">
        <f t="shared" si="19"/>
        <v>157.93</v>
      </c>
      <c r="AH75" s="22"/>
      <c r="AI75" s="22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>
        <f t="shared" si="20"/>
        <v>0</v>
      </c>
      <c r="BJ75" s="21">
        <v>150.97999999999999</v>
      </c>
      <c r="BK75" s="24">
        <f t="shared" si="21"/>
        <v>150.97999999999999</v>
      </c>
      <c r="BL75" s="24">
        <f t="shared" si="22"/>
        <v>157.93</v>
      </c>
      <c r="BM75" s="27">
        <f t="shared" si="23"/>
        <v>308.90999999999997</v>
      </c>
      <c r="BN75" s="115">
        <v>12</v>
      </c>
    </row>
    <row r="76" spans="1:66" s="4" customFormat="1" ht="20.100000000000001" customHeight="1" x14ac:dyDescent="0.3">
      <c r="A76" s="64">
        <v>1811</v>
      </c>
      <c r="B76" s="62" t="s">
        <v>27</v>
      </c>
      <c r="C76" s="62" t="s">
        <v>30</v>
      </c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>
        <v>5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2"/>
      <c r="AD76" s="23"/>
      <c r="AE76" s="21">
        <f t="shared" si="18"/>
        <v>5</v>
      </c>
      <c r="AF76" s="21">
        <v>153.38</v>
      </c>
      <c r="AG76" s="24">
        <f t="shared" si="19"/>
        <v>158.38</v>
      </c>
      <c r="AH76" s="22"/>
      <c r="AI76" s="22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>
        <v>5</v>
      </c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>
        <v>5</v>
      </c>
      <c r="BI76" s="21">
        <f t="shared" si="20"/>
        <v>10</v>
      </c>
      <c r="BJ76" s="21">
        <v>140.6</v>
      </c>
      <c r="BK76" s="24">
        <f t="shared" si="21"/>
        <v>150.6</v>
      </c>
      <c r="BL76" s="24">
        <f t="shared" si="22"/>
        <v>158.38</v>
      </c>
      <c r="BM76" s="27">
        <f t="shared" si="23"/>
        <v>308.98</v>
      </c>
      <c r="BN76" s="115">
        <v>13</v>
      </c>
    </row>
    <row r="77" spans="1:66" s="4" customFormat="1" ht="20.100000000000001" customHeight="1" x14ac:dyDescent="0.3">
      <c r="A77" s="64">
        <v>329</v>
      </c>
      <c r="B77" s="62" t="s">
        <v>68</v>
      </c>
      <c r="C77" s="62" t="s">
        <v>53</v>
      </c>
      <c r="D77" s="22">
        <v>5</v>
      </c>
      <c r="E77" s="22">
        <v>5</v>
      </c>
      <c r="F77" s="22"/>
      <c r="G77" s="22"/>
      <c r="H77" s="22"/>
      <c r="I77" s="22"/>
      <c r="J77" s="22"/>
      <c r="K77" s="22"/>
      <c r="L77" s="22"/>
      <c r="M77" s="22">
        <v>5</v>
      </c>
      <c r="N77" s="22">
        <v>5</v>
      </c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3"/>
      <c r="AE77" s="21">
        <f t="shared" si="18"/>
        <v>20</v>
      </c>
      <c r="AF77" s="21">
        <v>147.65</v>
      </c>
      <c r="AG77" s="24">
        <f t="shared" si="19"/>
        <v>167.65</v>
      </c>
      <c r="AH77" s="22"/>
      <c r="AI77" s="22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>
        <v>5</v>
      </c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>
        <f t="shared" si="20"/>
        <v>5</v>
      </c>
      <c r="BJ77" s="21">
        <v>140.84</v>
      </c>
      <c r="BK77" s="24">
        <f t="shared" si="21"/>
        <v>145.84</v>
      </c>
      <c r="BL77" s="24">
        <f t="shared" si="22"/>
        <v>167.65</v>
      </c>
      <c r="BM77" s="27">
        <f t="shared" si="23"/>
        <v>313.49</v>
      </c>
      <c r="BN77" s="115">
        <v>14</v>
      </c>
    </row>
    <row r="78" spans="1:66" s="4" customFormat="1" ht="20.100000000000001" customHeight="1" x14ac:dyDescent="0.3">
      <c r="A78" s="81">
        <v>4</v>
      </c>
      <c r="B78" s="67" t="s">
        <v>76</v>
      </c>
      <c r="C78" s="62" t="s">
        <v>78</v>
      </c>
      <c r="D78" s="21"/>
      <c r="E78" s="21"/>
      <c r="F78" s="21"/>
      <c r="G78" s="21"/>
      <c r="H78" s="21"/>
      <c r="I78" s="21"/>
      <c r="J78" s="21"/>
      <c r="K78" s="21"/>
      <c r="L78" s="21"/>
      <c r="M78" s="21">
        <v>5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2"/>
      <c r="AD78" s="23"/>
      <c r="AE78" s="21">
        <f t="shared" si="18"/>
        <v>5</v>
      </c>
      <c r="AF78" s="21">
        <v>156.69999999999999</v>
      </c>
      <c r="AG78" s="24">
        <f t="shared" si="19"/>
        <v>161.69999999999999</v>
      </c>
      <c r="AH78" s="22"/>
      <c r="AI78" s="22"/>
      <c r="AJ78" s="21"/>
      <c r="AK78" s="21">
        <v>5</v>
      </c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>
        <f t="shared" si="20"/>
        <v>5</v>
      </c>
      <c r="BJ78" s="21">
        <v>152.80000000000001</v>
      </c>
      <c r="BK78" s="24">
        <f t="shared" si="21"/>
        <v>157.80000000000001</v>
      </c>
      <c r="BL78" s="24">
        <f t="shared" si="22"/>
        <v>161.69999999999999</v>
      </c>
      <c r="BM78" s="27">
        <f t="shared" si="23"/>
        <v>319.5</v>
      </c>
      <c r="BN78" s="115">
        <v>15</v>
      </c>
    </row>
    <row r="79" spans="1:66" s="4" customFormat="1" ht="20.100000000000001" customHeight="1" x14ac:dyDescent="0.3">
      <c r="A79" s="64">
        <v>3560</v>
      </c>
      <c r="B79" s="67" t="s">
        <v>73</v>
      </c>
      <c r="C79" s="62" t="s">
        <v>45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2"/>
      <c r="AD79" s="23"/>
      <c r="AE79" s="21">
        <f t="shared" si="18"/>
        <v>0</v>
      </c>
      <c r="AF79" s="21">
        <v>168.92</v>
      </c>
      <c r="AG79" s="24">
        <f t="shared" si="19"/>
        <v>168.92</v>
      </c>
      <c r="AH79" s="22"/>
      <c r="AI79" s="22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>
        <v>5</v>
      </c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>
        <f t="shared" si="20"/>
        <v>5</v>
      </c>
      <c r="BJ79" s="21">
        <v>152.43</v>
      </c>
      <c r="BK79" s="24">
        <f t="shared" si="21"/>
        <v>157.43</v>
      </c>
      <c r="BL79" s="24">
        <f t="shared" si="22"/>
        <v>168.92</v>
      </c>
      <c r="BM79" s="27">
        <f t="shared" si="23"/>
        <v>326.35000000000002</v>
      </c>
      <c r="BN79" s="115">
        <v>16</v>
      </c>
    </row>
    <row r="80" spans="1:66" s="4" customFormat="1" ht="20.100000000000001" customHeight="1" x14ac:dyDescent="0.3">
      <c r="A80" s="81">
        <v>3</v>
      </c>
      <c r="B80" s="67" t="s">
        <v>65</v>
      </c>
      <c r="C80" s="62" t="s">
        <v>37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2"/>
      <c r="AD80" s="23"/>
      <c r="AE80" s="21">
        <f t="shared" si="18"/>
        <v>0</v>
      </c>
      <c r="AF80" s="21">
        <v>173.41</v>
      </c>
      <c r="AG80" s="24">
        <f t="shared" si="19"/>
        <v>173.41</v>
      </c>
      <c r="AH80" s="22"/>
      <c r="AI80" s="22"/>
      <c r="AJ80" s="21">
        <v>5</v>
      </c>
      <c r="AK80" s="21">
        <v>5</v>
      </c>
      <c r="AL80" s="21"/>
      <c r="AM80" s="21"/>
      <c r="AN80" s="21"/>
      <c r="AO80" s="21">
        <v>5</v>
      </c>
      <c r="AP80" s="21"/>
      <c r="AQ80" s="21"/>
      <c r="AR80" s="21"/>
      <c r="AS80" s="21"/>
      <c r="AT80" s="21">
        <v>5</v>
      </c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>
        <f t="shared" si="20"/>
        <v>20</v>
      </c>
      <c r="BJ80" s="21">
        <v>158.1</v>
      </c>
      <c r="BK80" s="24">
        <f t="shared" si="21"/>
        <v>178.1</v>
      </c>
      <c r="BL80" s="24">
        <f t="shared" si="22"/>
        <v>173.41</v>
      </c>
      <c r="BM80" s="27">
        <f t="shared" si="23"/>
        <v>351.51</v>
      </c>
      <c r="BN80" s="115">
        <v>17</v>
      </c>
    </row>
    <row r="81" spans="1:66" s="4" customFormat="1" ht="20.100000000000001" customHeight="1" x14ac:dyDescent="0.3">
      <c r="A81" s="72">
        <v>3447</v>
      </c>
      <c r="B81" s="82" t="s">
        <v>147</v>
      </c>
      <c r="C81" s="63" t="s">
        <v>67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2"/>
      <c r="AD81" s="23"/>
      <c r="AE81" s="21">
        <f t="shared" si="18"/>
        <v>0</v>
      </c>
      <c r="AF81" s="21">
        <v>183.32</v>
      </c>
      <c r="AG81" s="24">
        <f t="shared" si="19"/>
        <v>183.32</v>
      </c>
      <c r="AH81" s="22"/>
      <c r="AI81" s="22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>
        <f t="shared" si="20"/>
        <v>0</v>
      </c>
      <c r="BJ81" s="21">
        <v>182.01</v>
      </c>
      <c r="BK81" s="24">
        <f t="shared" si="21"/>
        <v>182.01</v>
      </c>
      <c r="BL81" s="24">
        <f t="shared" si="22"/>
        <v>183.32</v>
      </c>
      <c r="BM81" s="27">
        <f t="shared" si="23"/>
        <v>365.33</v>
      </c>
      <c r="BN81" s="115">
        <v>18</v>
      </c>
    </row>
    <row r="82" spans="1:66" s="4" customFormat="1" ht="20.100000000000001" customHeight="1" x14ac:dyDescent="0.3">
      <c r="A82" s="64">
        <v>3533</v>
      </c>
      <c r="B82" s="62" t="s">
        <v>75</v>
      </c>
      <c r="C82" s="62" t="s">
        <v>77</v>
      </c>
      <c r="D82" s="54"/>
      <c r="E82" s="54">
        <v>5</v>
      </c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>
        <v>5</v>
      </c>
      <c r="W82" s="54"/>
      <c r="X82" s="54"/>
      <c r="Y82" s="54"/>
      <c r="Z82" s="54"/>
      <c r="AA82" s="54"/>
      <c r="AB82" s="54"/>
      <c r="AC82" s="55"/>
      <c r="AD82" s="56"/>
      <c r="AE82" s="21">
        <f t="shared" si="18"/>
        <v>10</v>
      </c>
      <c r="AF82" s="54">
        <v>183.56</v>
      </c>
      <c r="AG82" s="24">
        <f t="shared" si="19"/>
        <v>193.56</v>
      </c>
      <c r="AH82" s="55"/>
      <c r="AI82" s="55"/>
      <c r="AJ82" s="54">
        <v>5</v>
      </c>
      <c r="AK82" s="54"/>
      <c r="AL82" s="54"/>
      <c r="AM82" s="54"/>
      <c r="AN82" s="54"/>
      <c r="AO82" s="54"/>
      <c r="AP82" s="54"/>
      <c r="AQ82" s="54"/>
      <c r="AR82" s="54"/>
      <c r="AS82" s="151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21">
        <f t="shared" si="20"/>
        <v>5</v>
      </c>
      <c r="BJ82" s="54">
        <v>170.78</v>
      </c>
      <c r="BK82" s="24">
        <f t="shared" si="21"/>
        <v>175.78</v>
      </c>
      <c r="BL82" s="24">
        <f t="shared" si="22"/>
        <v>193.56</v>
      </c>
      <c r="BM82" s="27">
        <f t="shared" si="23"/>
        <v>369.34000000000003</v>
      </c>
      <c r="BN82" s="115">
        <v>19</v>
      </c>
    </row>
    <row r="83" spans="1:66" s="4" customFormat="1" ht="20.100000000000001" customHeight="1" x14ac:dyDescent="0.3">
      <c r="A83" s="64">
        <v>3574</v>
      </c>
      <c r="B83" s="62" t="s">
        <v>29</v>
      </c>
      <c r="C83" s="70" t="s">
        <v>31</v>
      </c>
      <c r="D83" s="54"/>
      <c r="E83" s="54"/>
      <c r="F83" s="54"/>
      <c r="G83" s="54"/>
      <c r="H83" s="54">
        <v>5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5"/>
      <c r="AD83" s="56"/>
      <c r="AE83" s="21">
        <f t="shared" si="18"/>
        <v>5</v>
      </c>
      <c r="AF83" s="54">
        <v>184.21</v>
      </c>
      <c r="AG83" s="24">
        <f t="shared" si="19"/>
        <v>189.21</v>
      </c>
      <c r="AH83" s="55"/>
      <c r="AI83" s="55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21">
        <f t="shared" si="20"/>
        <v>0</v>
      </c>
      <c r="BJ83" s="54">
        <v>187.3</v>
      </c>
      <c r="BK83" s="24">
        <f t="shared" si="21"/>
        <v>187.3</v>
      </c>
      <c r="BL83" s="24">
        <f t="shared" si="22"/>
        <v>189.21</v>
      </c>
      <c r="BM83" s="27">
        <f t="shared" si="23"/>
        <v>376.51</v>
      </c>
      <c r="BN83" s="115">
        <v>20</v>
      </c>
    </row>
    <row r="84" spans="1:66" s="4" customFormat="1" ht="20.100000000000001" customHeight="1" x14ac:dyDescent="0.3">
      <c r="A84" s="106">
        <v>1689</v>
      </c>
      <c r="B84" s="146" t="s">
        <v>132</v>
      </c>
      <c r="C84" s="62" t="s">
        <v>161</v>
      </c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>
        <v>20</v>
      </c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>
        <v>5</v>
      </c>
      <c r="AC84" s="55"/>
      <c r="AD84" s="56"/>
      <c r="AE84" s="21">
        <f t="shared" si="18"/>
        <v>25</v>
      </c>
      <c r="AF84" s="54">
        <v>212.27</v>
      </c>
      <c r="AG84" s="24">
        <f t="shared" si="19"/>
        <v>237.27</v>
      </c>
      <c r="AH84" s="55"/>
      <c r="AI84" s="55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21">
        <f t="shared" si="20"/>
        <v>0</v>
      </c>
      <c r="BJ84" s="54">
        <v>180.06</v>
      </c>
      <c r="BK84" s="24">
        <f t="shared" si="21"/>
        <v>180.06</v>
      </c>
      <c r="BL84" s="24">
        <f t="shared" si="22"/>
        <v>237.27</v>
      </c>
      <c r="BM84" s="27">
        <f t="shared" si="23"/>
        <v>417.33000000000004</v>
      </c>
      <c r="BN84" s="115">
        <v>21</v>
      </c>
    </row>
    <row r="85" spans="1:66" s="4" customFormat="1" ht="20.100000000000001" customHeight="1" x14ac:dyDescent="0.3">
      <c r="A85" s="85">
        <v>3765</v>
      </c>
      <c r="B85" s="146" t="s">
        <v>133</v>
      </c>
      <c r="C85" s="62" t="s">
        <v>144</v>
      </c>
      <c r="D85" s="54"/>
      <c r="E85" s="54"/>
      <c r="F85" s="54"/>
      <c r="G85" s="54"/>
      <c r="H85" s="54"/>
      <c r="I85" s="54">
        <v>20</v>
      </c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>
        <v>20</v>
      </c>
      <c r="Z85" s="54"/>
      <c r="AA85" s="54"/>
      <c r="AB85" s="54"/>
      <c r="AC85" s="55"/>
      <c r="AD85" s="56"/>
      <c r="AE85" s="21">
        <f t="shared" si="18"/>
        <v>40</v>
      </c>
      <c r="AF85" s="54">
        <v>221.18</v>
      </c>
      <c r="AG85" s="24">
        <f t="shared" si="19"/>
        <v>261.18</v>
      </c>
      <c r="AH85" s="55"/>
      <c r="AI85" s="55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21">
        <f t="shared" si="20"/>
        <v>0</v>
      </c>
      <c r="BJ85" s="54">
        <v>217.36</v>
      </c>
      <c r="BK85" s="24">
        <f t="shared" si="21"/>
        <v>217.36</v>
      </c>
      <c r="BL85" s="24">
        <f t="shared" si="22"/>
        <v>261.18</v>
      </c>
      <c r="BM85" s="27">
        <f t="shared" si="23"/>
        <v>478.54</v>
      </c>
      <c r="BN85" s="115">
        <v>22</v>
      </c>
    </row>
    <row r="86" spans="1:66" s="4" customFormat="1" ht="20.100000000000001" customHeight="1" x14ac:dyDescent="0.3">
      <c r="A86" s="83">
        <v>40</v>
      </c>
      <c r="B86" s="82" t="s">
        <v>83</v>
      </c>
      <c r="C86" s="91" t="s">
        <v>84</v>
      </c>
      <c r="D86" s="21"/>
      <c r="E86" s="21">
        <v>5</v>
      </c>
      <c r="F86" s="21"/>
      <c r="G86" s="21"/>
      <c r="H86" s="21"/>
      <c r="I86" s="21">
        <v>5</v>
      </c>
      <c r="J86" s="21">
        <v>20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2"/>
      <c r="AD86" s="23"/>
      <c r="AE86" s="21">
        <f t="shared" si="18"/>
        <v>30</v>
      </c>
      <c r="AF86" s="21">
        <v>999</v>
      </c>
      <c r="AG86" s="24">
        <f t="shared" si="19"/>
        <v>1029</v>
      </c>
      <c r="AH86" s="22"/>
      <c r="AI86" s="22"/>
      <c r="AJ86" s="21"/>
      <c r="AK86" s="21"/>
      <c r="AL86" s="21"/>
      <c r="AM86" s="21"/>
      <c r="AN86" s="21"/>
      <c r="AO86" s="21"/>
      <c r="AP86" s="21"/>
      <c r="AQ86" s="21"/>
      <c r="AR86" s="21"/>
      <c r="AS86" s="54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>
        <f t="shared" si="20"/>
        <v>0</v>
      </c>
      <c r="BJ86" s="21">
        <v>164.71</v>
      </c>
      <c r="BK86" s="24">
        <f t="shared" si="21"/>
        <v>164.71</v>
      </c>
      <c r="BL86" s="24">
        <f t="shared" si="22"/>
        <v>1029</v>
      </c>
      <c r="BM86" s="27">
        <f t="shared" si="23"/>
        <v>1193.71</v>
      </c>
      <c r="BN86" s="114">
        <v>23</v>
      </c>
    </row>
    <row r="87" spans="1:66" s="4" customFormat="1" ht="20.100000000000001" customHeight="1" x14ac:dyDescent="0.3">
      <c r="A87" s="81">
        <v>22</v>
      </c>
      <c r="B87" s="67" t="s">
        <v>40</v>
      </c>
      <c r="C87" s="62" t="s">
        <v>42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2"/>
      <c r="AD87" s="23"/>
      <c r="AE87" s="21">
        <f t="shared" si="18"/>
        <v>0</v>
      </c>
      <c r="AF87" s="21">
        <v>999</v>
      </c>
      <c r="AG87" s="24">
        <f t="shared" si="19"/>
        <v>999</v>
      </c>
      <c r="AH87" s="22"/>
      <c r="AI87" s="22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>
        <f t="shared" si="20"/>
        <v>0</v>
      </c>
      <c r="BJ87" s="21">
        <v>999</v>
      </c>
      <c r="BK87" s="24">
        <f t="shared" si="21"/>
        <v>999</v>
      </c>
      <c r="BL87" s="24">
        <f t="shared" si="22"/>
        <v>999</v>
      </c>
      <c r="BM87" s="27">
        <f t="shared" si="23"/>
        <v>1998</v>
      </c>
      <c r="BN87" s="114">
        <v>24</v>
      </c>
    </row>
    <row r="88" spans="1:66" s="4" customFormat="1" ht="20.100000000000001" customHeight="1" thickBot="1" x14ac:dyDescent="0.35">
      <c r="A88" s="163">
        <v>878</v>
      </c>
      <c r="B88" s="164" t="s">
        <v>134</v>
      </c>
      <c r="C88" s="132" t="s">
        <v>104</v>
      </c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8"/>
      <c r="AD88" s="119"/>
      <c r="AE88" s="117">
        <f t="shared" si="18"/>
        <v>0</v>
      </c>
      <c r="AF88" s="117">
        <v>0</v>
      </c>
      <c r="AG88" s="120">
        <f t="shared" si="19"/>
        <v>0</v>
      </c>
      <c r="AH88" s="118"/>
      <c r="AI88" s="118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>
        <f t="shared" si="20"/>
        <v>0</v>
      </c>
      <c r="BJ88" s="21">
        <v>0</v>
      </c>
      <c r="BK88" s="120">
        <f t="shared" si="21"/>
        <v>0</v>
      </c>
      <c r="BL88" s="120">
        <f t="shared" si="22"/>
        <v>0</v>
      </c>
      <c r="BM88" s="121">
        <f t="shared" si="23"/>
        <v>0</v>
      </c>
      <c r="BN88" s="133">
        <v>25</v>
      </c>
    </row>
    <row r="89" spans="1:66" s="4" customFormat="1" ht="20.100000000000001" customHeight="1" thickTop="1" x14ac:dyDescent="0.3">
      <c r="A89" s="96"/>
      <c r="B89" s="97"/>
      <c r="C89" s="97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9"/>
      <c r="AD89" s="100"/>
      <c r="AE89" s="98"/>
      <c r="AF89" s="98"/>
      <c r="AG89" s="101"/>
      <c r="AH89" s="99"/>
      <c r="AI89" s="99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101"/>
      <c r="BL89" s="101"/>
      <c r="BM89" s="102"/>
      <c r="BN89" s="48"/>
    </row>
    <row r="90" spans="1:66" s="4" customFormat="1" ht="33.75" customHeight="1" thickBot="1" x14ac:dyDescent="0.35">
      <c r="A90" s="49"/>
      <c r="B90" s="42"/>
      <c r="C90" s="42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D90" s="5"/>
      <c r="AE90" s="10"/>
      <c r="AF90" s="10"/>
      <c r="AG90" s="13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3"/>
      <c r="BL90" s="13"/>
      <c r="BM90" s="17"/>
      <c r="BN90" s="14"/>
    </row>
    <row r="91" spans="1:66" s="4" customFormat="1" ht="20.100000000000001" customHeight="1" thickTop="1" thickBot="1" x14ac:dyDescent="0.35">
      <c r="A91" s="107"/>
      <c r="B91" s="108" t="s">
        <v>15</v>
      </c>
      <c r="C91" s="109"/>
      <c r="D91" s="108" t="s">
        <v>7</v>
      </c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10"/>
      <c r="AD91" s="110"/>
      <c r="AE91" s="108"/>
      <c r="AF91" s="108"/>
      <c r="AG91" s="108"/>
      <c r="AH91" s="108"/>
      <c r="AI91" s="108"/>
      <c r="AJ91" s="108" t="s">
        <v>8</v>
      </c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11"/>
    </row>
    <row r="92" spans="1:66" s="4" customFormat="1" ht="81" customHeight="1" thickBot="1" x14ac:dyDescent="0.35">
      <c r="A92" s="112"/>
      <c r="B92" s="29" t="s">
        <v>16</v>
      </c>
      <c r="C92" s="52"/>
      <c r="D92" s="58">
        <v>1</v>
      </c>
      <c r="E92" s="58">
        <v>2</v>
      </c>
      <c r="F92" s="58">
        <v>3</v>
      </c>
      <c r="G92" s="58" t="s">
        <v>116</v>
      </c>
      <c r="H92" s="58" t="s">
        <v>117</v>
      </c>
      <c r="I92" s="58" t="s">
        <v>118</v>
      </c>
      <c r="J92" s="58" t="s">
        <v>119</v>
      </c>
      <c r="K92" s="58" t="s">
        <v>120</v>
      </c>
      <c r="L92" s="58">
        <v>5</v>
      </c>
      <c r="M92" s="58">
        <v>6</v>
      </c>
      <c r="N92" s="58">
        <v>7</v>
      </c>
      <c r="O92" s="58">
        <v>8</v>
      </c>
      <c r="P92" s="58" t="s">
        <v>121</v>
      </c>
      <c r="Q92" s="59" t="s">
        <v>122</v>
      </c>
      <c r="R92" s="59" t="s">
        <v>123</v>
      </c>
      <c r="S92" s="59" t="s">
        <v>124</v>
      </c>
      <c r="T92" s="59">
        <v>10</v>
      </c>
      <c r="U92" s="58">
        <v>11</v>
      </c>
      <c r="V92" s="58">
        <v>12</v>
      </c>
      <c r="W92" s="58" t="s">
        <v>125</v>
      </c>
      <c r="X92" s="58" t="s">
        <v>126</v>
      </c>
      <c r="Y92" s="58" t="s">
        <v>127</v>
      </c>
      <c r="Z92" s="58" t="s">
        <v>128</v>
      </c>
      <c r="AA92" s="58" t="s">
        <v>129</v>
      </c>
      <c r="AB92" s="60">
        <v>14</v>
      </c>
      <c r="AC92" s="60">
        <v>14</v>
      </c>
      <c r="AD92" s="60">
        <v>14</v>
      </c>
      <c r="AE92" s="8" t="s">
        <v>0</v>
      </c>
      <c r="AF92" s="8" t="s">
        <v>1</v>
      </c>
      <c r="AG92" s="31" t="s">
        <v>4</v>
      </c>
      <c r="AH92" s="36"/>
      <c r="AI92" s="8"/>
      <c r="AJ92" s="58">
        <v>1</v>
      </c>
      <c r="AK92" s="58">
        <v>2</v>
      </c>
      <c r="AL92" s="58">
        <v>3</v>
      </c>
      <c r="AM92" s="58" t="s">
        <v>116</v>
      </c>
      <c r="AN92" s="58" t="s">
        <v>117</v>
      </c>
      <c r="AO92" s="58" t="s">
        <v>118</v>
      </c>
      <c r="AP92" s="58" t="s">
        <v>119</v>
      </c>
      <c r="AQ92" s="58" t="s">
        <v>120</v>
      </c>
      <c r="AR92" s="58">
        <v>5</v>
      </c>
      <c r="AS92" s="58">
        <v>6</v>
      </c>
      <c r="AT92" s="58">
        <v>7</v>
      </c>
      <c r="AU92" s="58">
        <v>8</v>
      </c>
      <c r="AV92" s="58" t="s">
        <v>121</v>
      </c>
      <c r="AW92" s="59" t="s">
        <v>122</v>
      </c>
      <c r="AX92" s="59" t="s">
        <v>123</v>
      </c>
      <c r="AY92" s="59" t="s">
        <v>124</v>
      </c>
      <c r="AZ92" s="59">
        <v>10</v>
      </c>
      <c r="BA92" s="58">
        <v>11</v>
      </c>
      <c r="BB92" s="58">
        <v>12</v>
      </c>
      <c r="BC92" s="58" t="s">
        <v>125</v>
      </c>
      <c r="BD92" s="58" t="s">
        <v>126</v>
      </c>
      <c r="BE92" s="58" t="s">
        <v>127</v>
      </c>
      <c r="BF92" s="58" t="s">
        <v>128</v>
      </c>
      <c r="BG92" s="58" t="s">
        <v>129</v>
      </c>
      <c r="BH92" s="60">
        <v>14</v>
      </c>
      <c r="BI92" s="8" t="s">
        <v>9</v>
      </c>
      <c r="BJ92" s="8" t="s">
        <v>2</v>
      </c>
      <c r="BK92" s="31" t="s">
        <v>3</v>
      </c>
      <c r="BL92" s="31" t="s">
        <v>4</v>
      </c>
      <c r="BM92" s="37" t="s">
        <v>10</v>
      </c>
      <c r="BN92" s="113" t="s">
        <v>11</v>
      </c>
    </row>
    <row r="93" spans="1:66" s="8" customFormat="1" ht="18.75" customHeight="1" thickTop="1" x14ac:dyDescent="0.3">
      <c r="A93" s="84">
        <v>4212</v>
      </c>
      <c r="B93" s="78" t="s">
        <v>108</v>
      </c>
      <c r="C93" s="78" t="s">
        <v>51</v>
      </c>
      <c r="D93" s="21">
        <v>5</v>
      </c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2"/>
      <c r="AD93" s="23"/>
      <c r="AE93" s="21">
        <f>SUM(D93:AD93)</f>
        <v>5</v>
      </c>
      <c r="AF93" s="21">
        <v>143.97999999999999</v>
      </c>
      <c r="AG93" s="24">
        <f t="shared" ref="AG93:AG105" si="24">SUM(AE93:AF93)</f>
        <v>148.97999999999999</v>
      </c>
      <c r="AH93" s="22"/>
      <c r="AI93" s="22"/>
      <c r="AJ93" s="21"/>
      <c r="AK93" s="21"/>
      <c r="AL93" s="21"/>
      <c r="AM93" s="21"/>
      <c r="AN93" s="21"/>
      <c r="AO93" s="21"/>
      <c r="AP93" s="21"/>
      <c r="AQ93" s="21"/>
      <c r="AR93" s="21"/>
      <c r="AS93" s="4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>
        <f t="shared" ref="BI93:BI105" si="25">SUM(AJ93:BH93)</f>
        <v>0</v>
      </c>
      <c r="BJ93" s="21">
        <v>138.72</v>
      </c>
      <c r="BK93" s="57">
        <f t="shared" ref="BK93:BK105" si="26">SUM(BI93:BJ93)</f>
        <v>138.72</v>
      </c>
      <c r="BL93" s="24">
        <f t="shared" ref="BL93:BL105" si="27">SUM(AG93)</f>
        <v>148.97999999999999</v>
      </c>
      <c r="BM93" s="27">
        <f t="shared" ref="BM93:BM105" si="28">SUM(BK93:BL93)</f>
        <v>287.7</v>
      </c>
      <c r="BN93" s="114">
        <v>1</v>
      </c>
    </row>
    <row r="94" spans="1:66" s="4" customFormat="1" ht="20.100000000000001" customHeight="1" x14ac:dyDescent="0.3">
      <c r="A94" s="106">
        <v>32</v>
      </c>
      <c r="B94" s="86" t="s">
        <v>69</v>
      </c>
      <c r="C94" s="86" t="s">
        <v>54</v>
      </c>
      <c r="D94" s="21"/>
      <c r="E94" s="21"/>
      <c r="F94" s="21"/>
      <c r="G94" s="21"/>
      <c r="H94" s="21"/>
      <c r="I94" s="21"/>
      <c r="J94" s="21"/>
      <c r="K94" s="21"/>
      <c r="L94" s="21"/>
      <c r="M94" s="21">
        <v>5</v>
      </c>
      <c r="N94" s="21">
        <v>5</v>
      </c>
      <c r="O94" s="21"/>
      <c r="P94" s="21"/>
      <c r="Q94" s="21"/>
      <c r="R94" s="21"/>
      <c r="S94" s="21"/>
      <c r="T94" s="21"/>
      <c r="U94" s="21">
        <v>5</v>
      </c>
      <c r="V94" s="21"/>
      <c r="W94" s="21"/>
      <c r="X94" s="21"/>
      <c r="Y94" s="21"/>
      <c r="Z94" s="21"/>
      <c r="AA94" s="21"/>
      <c r="AB94" s="21"/>
      <c r="AC94" s="22"/>
      <c r="AD94" s="23"/>
      <c r="AE94" s="21">
        <f>SUM(D94:AD94)</f>
        <v>15</v>
      </c>
      <c r="AF94" s="21">
        <v>140.66</v>
      </c>
      <c r="AG94" s="24">
        <f t="shared" si="24"/>
        <v>155.66</v>
      </c>
      <c r="AH94" s="22"/>
      <c r="AI94" s="22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>
        <v>5</v>
      </c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>
        <f t="shared" si="25"/>
        <v>5</v>
      </c>
      <c r="BJ94" s="21">
        <v>136.63</v>
      </c>
      <c r="BK94" s="24">
        <f t="shared" si="26"/>
        <v>141.63</v>
      </c>
      <c r="BL94" s="24">
        <f t="shared" si="27"/>
        <v>155.66</v>
      </c>
      <c r="BM94" s="27">
        <f t="shared" si="28"/>
        <v>297.28999999999996</v>
      </c>
      <c r="BN94" s="115">
        <v>2</v>
      </c>
    </row>
    <row r="95" spans="1:66" s="4" customFormat="1" ht="20.100000000000001" customHeight="1" x14ac:dyDescent="0.3">
      <c r="A95" s="64">
        <v>4357</v>
      </c>
      <c r="B95" s="62" t="s">
        <v>50</v>
      </c>
      <c r="C95" s="62" t="s">
        <v>47</v>
      </c>
      <c r="D95" s="21">
        <v>5</v>
      </c>
      <c r="E95" s="21"/>
      <c r="F95" s="21"/>
      <c r="G95" s="21"/>
      <c r="H95" s="21"/>
      <c r="I95" s="21"/>
      <c r="J95" s="21"/>
      <c r="K95" s="21"/>
      <c r="L95" s="21"/>
      <c r="M95" s="21"/>
      <c r="N95" s="21">
        <v>5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2"/>
      <c r="AD95" s="23"/>
      <c r="AE95" s="21">
        <f>SUM(D95:AD95)</f>
        <v>10</v>
      </c>
      <c r="AF95" s="21">
        <v>136.15</v>
      </c>
      <c r="AG95" s="24">
        <f t="shared" si="24"/>
        <v>146.15</v>
      </c>
      <c r="AH95" s="22"/>
      <c r="AI95" s="22"/>
      <c r="AJ95" s="21">
        <v>5</v>
      </c>
      <c r="AK95" s="21">
        <v>5</v>
      </c>
      <c r="AL95" s="21"/>
      <c r="AM95" s="21"/>
      <c r="AN95" s="21"/>
      <c r="AO95" s="21"/>
      <c r="AP95" s="21"/>
      <c r="AQ95" s="21"/>
      <c r="AR95" s="21"/>
      <c r="AS95" s="21"/>
      <c r="AT95" s="21">
        <v>5</v>
      </c>
      <c r="AU95" s="21"/>
      <c r="AV95" s="21"/>
      <c r="AW95" s="21"/>
      <c r="AX95" s="21"/>
      <c r="AY95" s="21"/>
      <c r="AZ95" s="21"/>
      <c r="BA95" s="21">
        <v>5</v>
      </c>
      <c r="BB95" s="21"/>
      <c r="BC95" s="21"/>
      <c r="BD95" s="21"/>
      <c r="BE95" s="21"/>
      <c r="BF95" s="21"/>
      <c r="BG95" s="21"/>
      <c r="BH95" s="21"/>
      <c r="BI95" s="21">
        <f t="shared" si="25"/>
        <v>20</v>
      </c>
      <c r="BJ95" s="21">
        <v>136.58000000000001</v>
      </c>
      <c r="BK95" s="24">
        <f t="shared" si="26"/>
        <v>156.58000000000001</v>
      </c>
      <c r="BL95" s="24">
        <f t="shared" si="27"/>
        <v>146.15</v>
      </c>
      <c r="BM95" s="27">
        <f t="shared" si="28"/>
        <v>302.73</v>
      </c>
      <c r="BN95" s="115">
        <v>3</v>
      </c>
    </row>
    <row r="96" spans="1:66" s="4" customFormat="1" ht="20.100000000000001" customHeight="1" x14ac:dyDescent="0.3">
      <c r="A96" s="150">
        <v>28</v>
      </c>
      <c r="B96" s="86" t="s">
        <v>135</v>
      </c>
      <c r="C96" s="62" t="s">
        <v>162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2"/>
      <c r="AD96" s="23"/>
      <c r="AE96" s="21">
        <f>SUM(D96:AD96)</f>
        <v>0</v>
      </c>
      <c r="AF96" s="21">
        <v>146.01</v>
      </c>
      <c r="AG96" s="24">
        <f t="shared" si="24"/>
        <v>146.01</v>
      </c>
      <c r="AH96" s="22"/>
      <c r="AI96" s="22"/>
      <c r="AJ96" s="21"/>
      <c r="AK96" s="21"/>
      <c r="AL96" s="21"/>
      <c r="AM96" s="21"/>
      <c r="AN96" s="21"/>
      <c r="AO96" s="21"/>
      <c r="AP96" s="21"/>
      <c r="AQ96" s="21"/>
      <c r="AR96" s="21"/>
      <c r="AS96" s="21">
        <v>5</v>
      </c>
      <c r="AT96" s="21"/>
      <c r="AU96" s="21"/>
      <c r="AV96" s="21"/>
      <c r="AW96" s="21"/>
      <c r="AX96" s="21"/>
      <c r="AY96" s="21"/>
      <c r="AZ96" s="21"/>
      <c r="BA96" s="21"/>
      <c r="BB96" s="21"/>
      <c r="BC96" s="21">
        <v>5</v>
      </c>
      <c r="BD96" s="21"/>
      <c r="BE96" s="21"/>
      <c r="BF96" s="21"/>
      <c r="BG96" s="21"/>
      <c r="BH96" s="21">
        <v>5</v>
      </c>
      <c r="BI96" s="21">
        <f t="shared" si="25"/>
        <v>15</v>
      </c>
      <c r="BJ96" s="21">
        <v>148.4</v>
      </c>
      <c r="BK96" s="24">
        <f t="shared" si="26"/>
        <v>163.4</v>
      </c>
      <c r="BL96" s="24">
        <f t="shared" si="27"/>
        <v>146.01</v>
      </c>
      <c r="BM96" s="27">
        <f t="shared" si="28"/>
        <v>309.40999999999997</v>
      </c>
      <c r="BN96" s="115">
        <v>4</v>
      </c>
    </row>
    <row r="97" spans="1:66" s="4" customFormat="1" ht="20.100000000000001" customHeight="1" x14ac:dyDescent="0.3">
      <c r="A97" s="75">
        <v>1890</v>
      </c>
      <c r="B97" s="67" t="s">
        <v>139</v>
      </c>
      <c r="C97" s="68" t="s">
        <v>91</v>
      </c>
      <c r="D97" s="21"/>
      <c r="E97" s="21">
        <v>5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2"/>
      <c r="AD97" s="23"/>
      <c r="AE97" s="21">
        <f>SUM(D97:AD97)</f>
        <v>5</v>
      </c>
      <c r="AF97" s="21">
        <v>156.68</v>
      </c>
      <c r="AG97" s="24">
        <f t="shared" si="24"/>
        <v>161.68</v>
      </c>
      <c r="AH97" s="22"/>
      <c r="AI97" s="22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>
        <v>5</v>
      </c>
      <c r="AU97" s="21"/>
      <c r="AV97" s="21"/>
      <c r="AW97" s="21"/>
      <c r="AX97" s="21"/>
      <c r="AY97" s="21"/>
      <c r="AZ97" s="21"/>
      <c r="BA97" s="21"/>
      <c r="BB97" s="21"/>
      <c r="BC97" s="21">
        <v>5</v>
      </c>
      <c r="BD97" s="21"/>
      <c r="BE97" s="21"/>
      <c r="BF97" s="21"/>
      <c r="BG97" s="21"/>
      <c r="BH97" s="21"/>
      <c r="BI97" s="21">
        <f t="shared" si="25"/>
        <v>10</v>
      </c>
      <c r="BJ97" s="21">
        <v>150.47</v>
      </c>
      <c r="BK97" s="24">
        <f t="shared" si="26"/>
        <v>160.47</v>
      </c>
      <c r="BL97" s="24">
        <f t="shared" si="27"/>
        <v>161.68</v>
      </c>
      <c r="BM97" s="27">
        <f t="shared" si="28"/>
        <v>322.14999999999998</v>
      </c>
      <c r="BN97" s="115">
        <v>5</v>
      </c>
    </row>
    <row r="98" spans="1:66" s="4" customFormat="1" ht="20.100000000000001" customHeight="1" x14ac:dyDescent="0.3">
      <c r="A98" s="85">
        <v>39</v>
      </c>
      <c r="B98" s="86" t="s">
        <v>49</v>
      </c>
      <c r="C98" s="86" t="s">
        <v>52</v>
      </c>
      <c r="D98" s="16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2"/>
      <c r="AD98" s="23"/>
      <c r="AE98" s="21">
        <f>SUM(C98:AD98)</f>
        <v>0</v>
      </c>
      <c r="AF98" s="21">
        <v>159.6</v>
      </c>
      <c r="AG98" s="24">
        <f t="shared" si="24"/>
        <v>159.6</v>
      </c>
      <c r="AH98" s="22"/>
      <c r="AI98" s="22"/>
      <c r="AJ98" s="21"/>
      <c r="AK98" s="21">
        <v>5</v>
      </c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>
        <f t="shared" si="25"/>
        <v>5</v>
      </c>
      <c r="BJ98" s="21">
        <v>158.99</v>
      </c>
      <c r="BK98" s="24">
        <f t="shared" si="26"/>
        <v>163.99</v>
      </c>
      <c r="BL98" s="24">
        <f t="shared" si="27"/>
        <v>159.6</v>
      </c>
      <c r="BM98" s="27">
        <f t="shared" si="28"/>
        <v>323.59000000000003</v>
      </c>
      <c r="BN98" s="115">
        <v>6</v>
      </c>
    </row>
    <row r="99" spans="1:66" s="4" customFormat="1" ht="20.100000000000001" customHeight="1" x14ac:dyDescent="0.3">
      <c r="A99" s="75">
        <v>1848</v>
      </c>
      <c r="B99" s="62" t="s">
        <v>145</v>
      </c>
      <c r="C99" s="62" t="s">
        <v>146</v>
      </c>
      <c r="D99" s="21">
        <v>5</v>
      </c>
      <c r="E99" s="21"/>
      <c r="F99" s="21">
        <v>5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>
        <v>5</v>
      </c>
      <c r="AC99" s="22"/>
      <c r="AD99" s="23"/>
      <c r="AE99" s="21">
        <f t="shared" ref="AE99:AE105" si="29">SUM(D99:AD99)</f>
        <v>15</v>
      </c>
      <c r="AF99" s="21">
        <v>161.5</v>
      </c>
      <c r="AG99" s="24">
        <f t="shared" si="24"/>
        <v>176.5</v>
      </c>
      <c r="AH99" s="22"/>
      <c r="AI99" s="22"/>
      <c r="AJ99" s="21"/>
      <c r="AK99" s="21"/>
      <c r="AL99" s="21"/>
      <c r="AM99" s="21"/>
      <c r="AN99" s="21"/>
      <c r="AO99" s="21"/>
      <c r="AP99" s="21"/>
      <c r="AQ99" s="21"/>
      <c r="AR99" s="21"/>
      <c r="AS99" s="16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>
        <f t="shared" si="25"/>
        <v>0</v>
      </c>
      <c r="BJ99" s="21">
        <v>169.17</v>
      </c>
      <c r="BK99" s="24">
        <f t="shared" si="26"/>
        <v>169.17</v>
      </c>
      <c r="BL99" s="24">
        <f t="shared" si="27"/>
        <v>176.5</v>
      </c>
      <c r="BM99" s="27">
        <f t="shared" si="28"/>
        <v>345.66999999999996</v>
      </c>
      <c r="BN99" s="115">
        <v>7</v>
      </c>
    </row>
    <row r="100" spans="1:66" s="4" customFormat="1" ht="20.100000000000001" customHeight="1" x14ac:dyDescent="0.3">
      <c r="A100" s="85">
        <v>3447</v>
      </c>
      <c r="B100" s="86" t="s">
        <v>90</v>
      </c>
      <c r="C100" s="86" t="s">
        <v>67</v>
      </c>
      <c r="D100" s="21">
        <v>5</v>
      </c>
      <c r="E100" s="21">
        <v>5</v>
      </c>
      <c r="F100" s="21"/>
      <c r="G100" s="21"/>
      <c r="H100" s="21"/>
      <c r="I100" s="21"/>
      <c r="J100" s="21"/>
      <c r="K100" s="21"/>
      <c r="L100" s="21"/>
      <c r="M100" s="21">
        <v>5</v>
      </c>
      <c r="N100" s="21">
        <v>5</v>
      </c>
      <c r="O100" s="21"/>
      <c r="P100" s="21"/>
      <c r="Q100" s="21"/>
      <c r="R100" s="21"/>
      <c r="S100" s="21"/>
      <c r="T100" s="21"/>
      <c r="U100" s="21"/>
      <c r="V100" s="21">
        <v>5</v>
      </c>
      <c r="W100" s="21"/>
      <c r="X100" s="21"/>
      <c r="Y100" s="21"/>
      <c r="Z100" s="21"/>
      <c r="AA100" s="21"/>
      <c r="AB100" s="21"/>
      <c r="AC100" s="22"/>
      <c r="AD100" s="23"/>
      <c r="AE100" s="21">
        <f t="shared" si="29"/>
        <v>25</v>
      </c>
      <c r="AF100" s="21">
        <v>169.51</v>
      </c>
      <c r="AG100" s="24">
        <f t="shared" si="24"/>
        <v>194.51</v>
      </c>
      <c r="AH100" s="22"/>
      <c r="AI100" s="22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>
        <v>5</v>
      </c>
      <c r="AU100" s="21"/>
      <c r="AV100" s="21"/>
      <c r="AW100" s="21"/>
      <c r="AX100" s="21"/>
      <c r="AY100" s="21"/>
      <c r="AZ100" s="21"/>
      <c r="BA100" s="21"/>
      <c r="BB100" s="21">
        <v>5</v>
      </c>
      <c r="BC100" s="21"/>
      <c r="BD100" s="21"/>
      <c r="BE100" s="21"/>
      <c r="BF100" s="21"/>
      <c r="BG100" s="21"/>
      <c r="BH100" s="21">
        <v>5</v>
      </c>
      <c r="BI100" s="21">
        <f t="shared" si="25"/>
        <v>15</v>
      </c>
      <c r="BJ100" s="21">
        <v>142.58000000000001</v>
      </c>
      <c r="BK100" s="24">
        <f t="shared" si="26"/>
        <v>157.58000000000001</v>
      </c>
      <c r="BL100" s="24">
        <f t="shared" si="27"/>
        <v>194.51</v>
      </c>
      <c r="BM100" s="27">
        <f t="shared" si="28"/>
        <v>352.09000000000003</v>
      </c>
      <c r="BN100" s="115">
        <v>8</v>
      </c>
    </row>
    <row r="101" spans="1:66" s="4" customFormat="1" ht="20.100000000000001" customHeight="1" x14ac:dyDescent="0.3">
      <c r="A101" s="64">
        <v>1794</v>
      </c>
      <c r="B101" s="67" t="s">
        <v>151</v>
      </c>
      <c r="C101" s="68" t="s">
        <v>152</v>
      </c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>
        <v>5</v>
      </c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5"/>
      <c r="AD101" s="56"/>
      <c r="AE101" s="21">
        <f t="shared" si="29"/>
        <v>5</v>
      </c>
      <c r="AF101" s="54">
        <v>180.5</v>
      </c>
      <c r="AG101" s="24">
        <f t="shared" si="24"/>
        <v>185.5</v>
      </c>
      <c r="AH101" s="55"/>
      <c r="AI101" s="55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21">
        <f t="shared" si="25"/>
        <v>0</v>
      </c>
      <c r="BJ101" s="54">
        <v>173.99</v>
      </c>
      <c r="BK101" s="24">
        <f t="shared" si="26"/>
        <v>173.99</v>
      </c>
      <c r="BL101" s="24">
        <f t="shared" si="27"/>
        <v>185.5</v>
      </c>
      <c r="BM101" s="27">
        <f t="shared" si="28"/>
        <v>359.49</v>
      </c>
      <c r="BN101" s="115">
        <v>9</v>
      </c>
    </row>
    <row r="102" spans="1:66" s="4" customFormat="1" ht="20.100000000000001" customHeight="1" x14ac:dyDescent="0.3">
      <c r="A102" s="75">
        <v>1890</v>
      </c>
      <c r="B102" s="67" t="s">
        <v>130</v>
      </c>
      <c r="C102" s="160" t="s">
        <v>91</v>
      </c>
      <c r="D102" s="21"/>
      <c r="E102" s="54"/>
      <c r="F102" s="54"/>
      <c r="G102" s="54"/>
      <c r="H102" s="54">
        <v>5</v>
      </c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5"/>
      <c r="AD102" s="56"/>
      <c r="AE102" s="21">
        <f t="shared" si="29"/>
        <v>5</v>
      </c>
      <c r="AF102" s="54">
        <v>198.3</v>
      </c>
      <c r="AG102" s="24">
        <f t="shared" si="24"/>
        <v>203.3</v>
      </c>
      <c r="AH102" s="55"/>
      <c r="AI102" s="55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21">
        <f t="shared" si="25"/>
        <v>0</v>
      </c>
      <c r="BJ102" s="54">
        <v>201.81</v>
      </c>
      <c r="BK102" s="24">
        <f t="shared" si="26"/>
        <v>201.81</v>
      </c>
      <c r="BL102" s="24">
        <f t="shared" si="27"/>
        <v>203.3</v>
      </c>
      <c r="BM102" s="27">
        <f t="shared" si="28"/>
        <v>405.11</v>
      </c>
      <c r="BN102" s="115">
        <v>10</v>
      </c>
    </row>
    <row r="103" spans="1:66" s="4" customFormat="1" ht="20.100000000000001" customHeight="1" x14ac:dyDescent="0.3">
      <c r="A103" s="65">
        <v>534</v>
      </c>
      <c r="B103" s="62" t="s">
        <v>106</v>
      </c>
      <c r="C103" s="62" t="s">
        <v>41</v>
      </c>
      <c r="D103" s="21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>
        <v>5</v>
      </c>
      <c r="V103" s="54"/>
      <c r="W103" s="54"/>
      <c r="X103" s="54"/>
      <c r="Y103" s="54"/>
      <c r="Z103" s="54"/>
      <c r="AA103" s="54"/>
      <c r="AB103" s="54">
        <v>5</v>
      </c>
      <c r="AC103" s="55"/>
      <c r="AD103" s="56"/>
      <c r="AE103" s="21">
        <f t="shared" si="29"/>
        <v>10</v>
      </c>
      <c r="AF103" s="54">
        <v>212.04</v>
      </c>
      <c r="AG103" s="24">
        <f t="shared" si="24"/>
        <v>222.04</v>
      </c>
      <c r="AH103" s="55"/>
      <c r="AI103" s="55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>
        <v>20</v>
      </c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21">
        <f t="shared" si="25"/>
        <v>20</v>
      </c>
      <c r="BJ103" s="54">
        <v>188.4</v>
      </c>
      <c r="BK103" s="24">
        <f t="shared" si="26"/>
        <v>208.4</v>
      </c>
      <c r="BL103" s="24">
        <f t="shared" si="27"/>
        <v>222.04</v>
      </c>
      <c r="BM103" s="27">
        <f t="shared" si="28"/>
        <v>430.44</v>
      </c>
      <c r="BN103" s="115">
        <v>11</v>
      </c>
    </row>
    <row r="104" spans="1:66" s="4" customFormat="1" ht="20.100000000000001" customHeight="1" x14ac:dyDescent="0.3">
      <c r="A104" s="66">
        <v>2045</v>
      </c>
      <c r="B104" s="70" t="s">
        <v>113</v>
      </c>
      <c r="C104" s="70" t="s">
        <v>41</v>
      </c>
      <c r="D104" s="21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>
        <v>5</v>
      </c>
      <c r="AA104" s="54"/>
      <c r="AB104" s="54"/>
      <c r="AC104" s="55"/>
      <c r="AD104" s="56"/>
      <c r="AE104" s="21">
        <f t="shared" si="29"/>
        <v>5</v>
      </c>
      <c r="AF104" s="54">
        <v>223.82</v>
      </c>
      <c r="AG104" s="24">
        <f t="shared" si="24"/>
        <v>228.82</v>
      </c>
      <c r="AH104" s="55"/>
      <c r="AI104" s="55"/>
      <c r="AJ104" s="54"/>
      <c r="AK104" s="54"/>
      <c r="AL104" s="54"/>
      <c r="AM104" s="54"/>
      <c r="AN104" s="54"/>
      <c r="AO104" s="54">
        <v>5</v>
      </c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>
        <v>5</v>
      </c>
      <c r="BB104" s="54"/>
      <c r="BC104" s="54"/>
      <c r="BD104" s="54"/>
      <c r="BE104" s="54"/>
      <c r="BF104" s="54"/>
      <c r="BG104" s="54"/>
      <c r="BH104" s="54"/>
      <c r="BI104" s="21">
        <f t="shared" si="25"/>
        <v>10</v>
      </c>
      <c r="BJ104" s="54">
        <v>202.35</v>
      </c>
      <c r="BK104" s="24">
        <f t="shared" si="26"/>
        <v>212.35</v>
      </c>
      <c r="BL104" s="24">
        <f t="shared" si="27"/>
        <v>228.82</v>
      </c>
      <c r="BM104" s="27">
        <f t="shared" si="28"/>
        <v>441.16999999999996</v>
      </c>
      <c r="BN104" s="115">
        <v>12</v>
      </c>
    </row>
    <row r="105" spans="1:66" s="4" customFormat="1" ht="20.100000000000001" customHeight="1" thickBot="1" x14ac:dyDescent="0.35">
      <c r="A105" s="159">
        <v>154</v>
      </c>
      <c r="B105" s="132" t="s">
        <v>107</v>
      </c>
      <c r="C105" s="132" t="s">
        <v>80</v>
      </c>
      <c r="D105" s="117">
        <v>5</v>
      </c>
      <c r="E105" s="117"/>
      <c r="F105" s="117"/>
      <c r="G105" s="117"/>
      <c r="H105" s="117"/>
      <c r="I105" s="117"/>
      <c r="J105" s="117"/>
      <c r="K105" s="117"/>
      <c r="L105" s="117"/>
      <c r="M105" s="117"/>
      <c r="N105" s="117">
        <v>5</v>
      </c>
      <c r="O105" s="117">
        <v>5</v>
      </c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8"/>
      <c r="AD105" s="119"/>
      <c r="AE105" s="117">
        <f t="shared" si="29"/>
        <v>15</v>
      </c>
      <c r="AF105" s="117">
        <v>999</v>
      </c>
      <c r="AG105" s="120">
        <f t="shared" si="24"/>
        <v>1014</v>
      </c>
      <c r="AH105" s="118"/>
      <c r="AI105" s="118"/>
      <c r="AJ105" s="117"/>
      <c r="AK105" s="117"/>
      <c r="AL105" s="117"/>
      <c r="AM105" s="117"/>
      <c r="AN105" s="117"/>
      <c r="AO105" s="117"/>
      <c r="AP105" s="117"/>
      <c r="AQ105" s="117"/>
      <c r="AR105" s="117">
        <v>5</v>
      </c>
      <c r="AS105" s="117"/>
      <c r="AT105" s="117">
        <v>5</v>
      </c>
      <c r="AU105" s="117"/>
      <c r="AV105" s="117"/>
      <c r="AW105" s="117"/>
      <c r="AX105" s="117"/>
      <c r="AY105" s="117"/>
      <c r="AZ105" s="117"/>
      <c r="BA105" s="117">
        <v>5</v>
      </c>
      <c r="BB105" s="117">
        <v>5</v>
      </c>
      <c r="BC105" s="117"/>
      <c r="BD105" s="117"/>
      <c r="BE105" s="117"/>
      <c r="BF105" s="117">
        <v>5</v>
      </c>
      <c r="BG105" s="117"/>
      <c r="BH105" s="117"/>
      <c r="BI105" s="117">
        <f t="shared" si="25"/>
        <v>25</v>
      </c>
      <c r="BJ105" s="117">
        <v>145.4</v>
      </c>
      <c r="BK105" s="120">
        <f t="shared" si="26"/>
        <v>170.4</v>
      </c>
      <c r="BL105" s="120">
        <f t="shared" si="27"/>
        <v>1014</v>
      </c>
      <c r="BM105" s="121">
        <f t="shared" si="28"/>
        <v>1184.4000000000001</v>
      </c>
      <c r="BN105" s="122">
        <v>13</v>
      </c>
    </row>
    <row r="106" spans="1:66" s="4" customFormat="1" ht="33.75" customHeight="1" thickTop="1" thickBot="1" x14ac:dyDescent="0.3">
      <c r="A106" s="134"/>
      <c r="B106" s="135"/>
      <c r="C106" s="136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D106" s="5"/>
      <c r="AE106" s="10"/>
      <c r="AF106" s="10"/>
      <c r="AG106" s="13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3"/>
      <c r="BL106" s="13"/>
      <c r="BM106" s="17"/>
      <c r="BN106" s="48"/>
    </row>
    <row r="107" spans="1:66" s="4" customFormat="1" ht="20.100000000000001" customHeight="1" thickTop="1" thickBot="1" x14ac:dyDescent="0.35">
      <c r="A107" s="107"/>
      <c r="B107" s="108" t="s">
        <v>94</v>
      </c>
      <c r="C107" s="109"/>
      <c r="D107" s="108" t="s">
        <v>7</v>
      </c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10"/>
      <c r="AD107" s="110"/>
      <c r="AE107" s="108"/>
      <c r="AF107" s="108"/>
      <c r="AG107" s="108"/>
      <c r="AH107" s="108"/>
      <c r="AI107" s="108"/>
      <c r="AJ107" s="108" t="s">
        <v>8</v>
      </c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11"/>
    </row>
    <row r="108" spans="1:66" s="4" customFormat="1" ht="81" customHeight="1" x14ac:dyDescent="0.3">
      <c r="A108" s="112"/>
      <c r="B108" s="29" t="s">
        <v>16</v>
      </c>
      <c r="C108" s="52"/>
      <c r="D108" s="58">
        <v>1</v>
      </c>
      <c r="E108" s="58">
        <v>2</v>
      </c>
      <c r="F108" s="58">
        <v>3</v>
      </c>
      <c r="G108" s="58" t="s">
        <v>116</v>
      </c>
      <c r="H108" s="58" t="s">
        <v>117</v>
      </c>
      <c r="I108" s="58" t="s">
        <v>118</v>
      </c>
      <c r="J108" s="58" t="s">
        <v>119</v>
      </c>
      <c r="K108" s="58" t="s">
        <v>120</v>
      </c>
      <c r="L108" s="58">
        <v>5</v>
      </c>
      <c r="M108" s="58">
        <v>6</v>
      </c>
      <c r="N108" s="58">
        <v>7</v>
      </c>
      <c r="O108" s="58">
        <v>8</v>
      </c>
      <c r="P108" s="58" t="s">
        <v>121</v>
      </c>
      <c r="Q108" s="59" t="s">
        <v>122</v>
      </c>
      <c r="R108" s="59" t="s">
        <v>123</v>
      </c>
      <c r="S108" s="59" t="s">
        <v>124</v>
      </c>
      <c r="T108" s="59">
        <v>10</v>
      </c>
      <c r="U108" s="58">
        <v>11</v>
      </c>
      <c r="V108" s="58">
        <v>12</v>
      </c>
      <c r="W108" s="58" t="s">
        <v>125</v>
      </c>
      <c r="X108" s="58" t="s">
        <v>126</v>
      </c>
      <c r="Y108" s="58" t="s">
        <v>127</v>
      </c>
      <c r="Z108" s="58" t="s">
        <v>128</v>
      </c>
      <c r="AA108" s="58" t="s">
        <v>129</v>
      </c>
      <c r="AB108" s="60">
        <v>14</v>
      </c>
      <c r="AC108" s="60">
        <v>14</v>
      </c>
      <c r="AD108" s="60">
        <v>14</v>
      </c>
      <c r="AE108" s="8" t="s">
        <v>0</v>
      </c>
      <c r="AF108" s="8" t="s">
        <v>1</v>
      </c>
      <c r="AG108" s="31" t="s">
        <v>4</v>
      </c>
      <c r="AH108" s="36"/>
      <c r="AI108" s="8"/>
      <c r="AJ108" s="58">
        <v>1</v>
      </c>
      <c r="AK108" s="58">
        <v>2</v>
      </c>
      <c r="AL108" s="58">
        <v>3</v>
      </c>
      <c r="AM108" s="58" t="s">
        <v>116</v>
      </c>
      <c r="AN108" s="58" t="s">
        <v>117</v>
      </c>
      <c r="AO108" s="58" t="s">
        <v>118</v>
      </c>
      <c r="AP108" s="58" t="s">
        <v>119</v>
      </c>
      <c r="AQ108" s="58" t="s">
        <v>120</v>
      </c>
      <c r="AR108" s="58">
        <v>5</v>
      </c>
      <c r="AS108" s="58">
        <v>6</v>
      </c>
      <c r="AT108" s="58">
        <v>7</v>
      </c>
      <c r="AU108" s="58">
        <v>8</v>
      </c>
      <c r="AV108" s="58" t="s">
        <v>121</v>
      </c>
      <c r="AW108" s="59" t="s">
        <v>122</v>
      </c>
      <c r="AX108" s="59" t="s">
        <v>123</v>
      </c>
      <c r="AY108" s="59" t="s">
        <v>124</v>
      </c>
      <c r="AZ108" s="59">
        <v>10</v>
      </c>
      <c r="BA108" s="58">
        <v>11</v>
      </c>
      <c r="BB108" s="58">
        <v>12</v>
      </c>
      <c r="BC108" s="58" t="s">
        <v>125</v>
      </c>
      <c r="BD108" s="58" t="s">
        <v>126</v>
      </c>
      <c r="BE108" s="58" t="s">
        <v>127</v>
      </c>
      <c r="BF108" s="58" t="s">
        <v>128</v>
      </c>
      <c r="BG108" s="58" t="s">
        <v>129</v>
      </c>
      <c r="BH108" s="60">
        <v>14</v>
      </c>
      <c r="BI108" s="8" t="s">
        <v>9</v>
      </c>
      <c r="BJ108" s="8" t="s">
        <v>2</v>
      </c>
      <c r="BK108" s="31" t="s">
        <v>3</v>
      </c>
      <c r="BL108" s="31" t="s">
        <v>4</v>
      </c>
      <c r="BM108" s="37" t="s">
        <v>10</v>
      </c>
      <c r="BN108" s="113" t="s">
        <v>11</v>
      </c>
    </row>
    <row r="109" spans="1:66" s="4" customFormat="1" ht="20.100000000000001" customHeight="1" x14ac:dyDescent="0.3">
      <c r="A109" s="61">
        <v>50</v>
      </c>
      <c r="B109" s="67" t="s">
        <v>166</v>
      </c>
      <c r="C109" s="68" t="s">
        <v>85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3"/>
      <c r="AE109" s="21">
        <f>SUM(D109:AD109)</f>
        <v>0</v>
      </c>
      <c r="AF109" s="21">
        <v>172.49</v>
      </c>
      <c r="AG109" s="24">
        <f>SUM(AE109:AF109)</f>
        <v>172.49</v>
      </c>
      <c r="AH109" s="22"/>
      <c r="AI109" s="22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>
        <f>SUM(AJ109:BH109)</f>
        <v>0</v>
      </c>
      <c r="BJ109" s="21">
        <v>155.59</v>
      </c>
      <c r="BK109" s="24">
        <f>SUM(BI109:BJ109)</f>
        <v>155.59</v>
      </c>
      <c r="BL109" s="24">
        <f>SUM(AG109)</f>
        <v>172.49</v>
      </c>
      <c r="BM109" s="27">
        <f>SUM(BK109:BL109)</f>
        <v>328.08000000000004</v>
      </c>
      <c r="BN109" s="115">
        <v>1</v>
      </c>
    </row>
    <row r="110" spans="1:66" s="4" customFormat="1" ht="20.100000000000001" customHeight="1" x14ac:dyDescent="0.3">
      <c r="A110" s="154">
        <v>4241</v>
      </c>
      <c r="B110" s="105" t="s">
        <v>167</v>
      </c>
      <c r="C110" s="62" t="s">
        <v>85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3"/>
      <c r="AE110" s="21">
        <f>SUM(D110:AD110)</f>
        <v>0</v>
      </c>
      <c r="AF110" s="21">
        <v>163.35</v>
      </c>
      <c r="AG110" s="24">
        <f>SUM(AE110:AF110)</f>
        <v>163.35</v>
      </c>
      <c r="AH110" s="22"/>
      <c r="AI110" s="22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>
        <f>SUM(AJ110:BH110)</f>
        <v>0</v>
      </c>
      <c r="BJ110" s="21">
        <v>165.1</v>
      </c>
      <c r="BK110" s="24">
        <f>SUM(BI110:BJ110)</f>
        <v>165.1</v>
      </c>
      <c r="BL110" s="24">
        <f>SUM(AG110)</f>
        <v>163.35</v>
      </c>
      <c r="BM110" s="27">
        <f>SUM(BK110:BL110)</f>
        <v>328.45</v>
      </c>
      <c r="BN110" s="115">
        <v>2</v>
      </c>
    </row>
    <row r="111" spans="1:66" s="4" customFormat="1" ht="20.100000000000001" customHeight="1" x14ac:dyDescent="0.3">
      <c r="A111" s="155">
        <v>91</v>
      </c>
      <c r="B111" s="148" t="s">
        <v>168</v>
      </c>
      <c r="C111" s="86" t="s">
        <v>54</v>
      </c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3"/>
      <c r="AE111" s="21">
        <f>SUM(D111:AD111)</f>
        <v>0</v>
      </c>
      <c r="AF111" s="21">
        <v>182.4</v>
      </c>
      <c r="AG111" s="24">
        <f>SUM(AE111:AF111)</f>
        <v>182.4</v>
      </c>
      <c r="AH111" s="22"/>
      <c r="AI111" s="22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>
        <f>SUM(AJ111:BH111)</f>
        <v>0</v>
      </c>
      <c r="BJ111" s="21">
        <v>171.58</v>
      </c>
      <c r="BK111" s="24">
        <f>SUM(BI111:BJ111)</f>
        <v>171.58</v>
      </c>
      <c r="BL111" s="24">
        <f>SUM(AG111)</f>
        <v>182.4</v>
      </c>
      <c r="BM111" s="27">
        <f>SUM(BK111:BL111)</f>
        <v>353.98</v>
      </c>
      <c r="BN111" s="115">
        <v>3</v>
      </c>
    </row>
    <row r="112" spans="1:66" s="4" customFormat="1" ht="18.75" customHeight="1" x14ac:dyDescent="0.3">
      <c r="A112" s="61">
        <v>5</v>
      </c>
      <c r="B112" s="67" t="s">
        <v>169</v>
      </c>
      <c r="C112" s="62" t="s">
        <v>162</v>
      </c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3"/>
      <c r="AE112" s="21">
        <f>SUM(D112:AD112)</f>
        <v>0</v>
      </c>
      <c r="AF112" s="21">
        <v>176.97</v>
      </c>
      <c r="AG112" s="24">
        <f>SUM(AE112:AF112)</f>
        <v>176.97</v>
      </c>
      <c r="AH112" s="22"/>
      <c r="AI112" s="22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>
        <v>5</v>
      </c>
      <c r="BI112" s="21">
        <f>SUM(AJ112:BH112)</f>
        <v>5</v>
      </c>
      <c r="BJ112" s="21">
        <v>185.41</v>
      </c>
      <c r="BK112" s="24">
        <f>SUM(BI112:BJ112)</f>
        <v>190.41</v>
      </c>
      <c r="BL112" s="24">
        <f>SUM(AG112)</f>
        <v>176.97</v>
      </c>
      <c r="BM112" s="27">
        <f>SUM(BK112:BL112)</f>
        <v>367.38</v>
      </c>
      <c r="BN112" s="115">
        <v>4</v>
      </c>
    </row>
    <row r="113" spans="1:126" s="4" customFormat="1" ht="18.75" customHeight="1" x14ac:dyDescent="0.3">
      <c r="A113" s="64">
        <v>5</v>
      </c>
      <c r="B113" s="67" t="s">
        <v>172</v>
      </c>
      <c r="C113" s="62" t="s">
        <v>162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>
        <v>5</v>
      </c>
      <c r="AC113" s="22"/>
      <c r="AD113" s="23"/>
      <c r="AE113" s="21">
        <f>SUM(D113:AD113)</f>
        <v>5</v>
      </c>
      <c r="AF113" s="21">
        <v>199.97</v>
      </c>
      <c r="AG113" s="24">
        <f>SUM(AE113:AF113)</f>
        <v>204.97</v>
      </c>
      <c r="AH113" s="22"/>
      <c r="AI113" s="22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>
        <v>5</v>
      </c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>
        <f>SUM(AJ113:BH113)</f>
        <v>5</v>
      </c>
      <c r="BJ113" s="24">
        <v>160.81</v>
      </c>
      <c r="BK113" s="24">
        <f>SUM(BI113:BJ113)</f>
        <v>165.81</v>
      </c>
      <c r="BL113" s="24">
        <f>SUM(AG113)</f>
        <v>204.97</v>
      </c>
      <c r="BM113" s="27">
        <f>SUM(BK113:BL113)</f>
        <v>370.78</v>
      </c>
      <c r="BN113" s="152"/>
    </row>
    <row r="114" spans="1:126" s="4" customFormat="1" ht="18.75" customHeight="1" x14ac:dyDescent="0.3">
      <c r="A114" s="92"/>
      <c r="B114" s="67" t="s">
        <v>170</v>
      </c>
      <c r="C114" s="62" t="s">
        <v>162</v>
      </c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3"/>
      <c r="AE114" s="21">
        <f>SUM(D114:AD114)</f>
        <v>0</v>
      </c>
      <c r="AF114" s="21">
        <v>188.54</v>
      </c>
      <c r="AG114" s="24">
        <f>SUM(AE114:AF114)</f>
        <v>188.54</v>
      </c>
      <c r="AH114" s="22"/>
      <c r="AI114" s="22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>
        <f>SUM(AJ114:BH114)</f>
        <v>0</v>
      </c>
      <c r="BJ114" s="21">
        <v>183.08</v>
      </c>
      <c r="BK114" s="24">
        <f>SUM(BI114:BJ114)</f>
        <v>183.08</v>
      </c>
      <c r="BL114" s="24">
        <f>SUM(AG114)</f>
        <v>188.54</v>
      </c>
      <c r="BM114" s="27">
        <f>SUM(BK114:BL114)</f>
        <v>371.62</v>
      </c>
      <c r="BN114" s="152"/>
    </row>
    <row r="115" spans="1:126" s="4" customFormat="1" ht="18.75" customHeight="1" x14ac:dyDescent="0.3">
      <c r="A115" s="61">
        <v>90</v>
      </c>
      <c r="B115" s="62" t="s">
        <v>171</v>
      </c>
      <c r="C115" s="86" t="s">
        <v>54</v>
      </c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>
        <v>20</v>
      </c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3"/>
      <c r="AE115" s="21">
        <f>SUM(D115:AD115)</f>
        <v>20</v>
      </c>
      <c r="AF115" s="21">
        <v>212.35</v>
      </c>
      <c r="AG115" s="24">
        <f>SUM(AE115:AF115)</f>
        <v>232.35</v>
      </c>
      <c r="AH115" s="22"/>
      <c r="AI115" s="22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>
        <f>SUM(AJ115:BH115)</f>
        <v>0</v>
      </c>
      <c r="BJ115" s="21">
        <v>192.14</v>
      </c>
      <c r="BK115" s="24">
        <f>SUM(BI115:BJ115)</f>
        <v>192.14</v>
      </c>
      <c r="BL115" s="24">
        <f>SUM(AG115)</f>
        <v>232.35</v>
      </c>
      <c r="BM115" s="27">
        <f>SUM(BK115:BL115)</f>
        <v>424.49</v>
      </c>
      <c r="BN115" s="152"/>
    </row>
    <row r="116" spans="1:126" s="4" customFormat="1" ht="18.75" customHeight="1" thickBot="1" x14ac:dyDescent="0.35">
      <c r="A116" s="139"/>
      <c r="B116" s="132"/>
      <c r="C116" s="132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9"/>
      <c r="AE116" s="117">
        <f>SUM(D116:AD116)</f>
        <v>0</v>
      </c>
      <c r="AF116" s="117"/>
      <c r="AG116" s="120">
        <f>SUM(AE116:AF116)</f>
        <v>0</v>
      </c>
      <c r="AH116" s="118"/>
      <c r="AI116" s="118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>
        <f t="shared" ref="BI116" si="30">SUM(AJ116:BH116)</f>
        <v>0</v>
      </c>
      <c r="BJ116" s="117"/>
      <c r="BK116" s="120">
        <f>SUM(BI116:BJ116)</f>
        <v>0</v>
      </c>
      <c r="BL116" s="120">
        <f t="shared" ref="BL116" si="31">SUM(AG116)</f>
        <v>0</v>
      </c>
      <c r="BM116" s="121">
        <f>SUM(BK116:BL116)</f>
        <v>0</v>
      </c>
      <c r="BN116" s="122"/>
    </row>
    <row r="117" spans="1:126" s="4" customFormat="1" ht="20.100000000000001" customHeight="1" thickTop="1" thickBot="1" x14ac:dyDescent="0.35">
      <c r="A117" s="50"/>
      <c r="B117" s="137"/>
      <c r="C117" s="137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9"/>
      <c r="AD117" s="100"/>
      <c r="AE117" s="98"/>
      <c r="AF117" s="98"/>
      <c r="AG117" s="101"/>
      <c r="AH117" s="99"/>
      <c r="AI117" s="99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101"/>
      <c r="BL117" s="101"/>
      <c r="BM117" s="138"/>
      <c r="BN117" s="14"/>
    </row>
    <row r="118" spans="1:126" s="4" customFormat="1" ht="20.100000000000001" customHeight="1" thickTop="1" thickBot="1" x14ac:dyDescent="0.35">
      <c r="A118" s="107"/>
      <c r="B118" s="108" t="s">
        <v>173</v>
      </c>
      <c r="C118" s="109"/>
      <c r="D118" s="108" t="s">
        <v>7</v>
      </c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10"/>
      <c r="AD118" s="110"/>
      <c r="AE118" s="108"/>
      <c r="AF118" s="108"/>
      <c r="AG118" s="108"/>
      <c r="AH118" s="108"/>
      <c r="AI118" s="108"/>
      <c r="AJ118" s="108" t="s">
        <v>8</v>
      </c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8"/>
      <c r="BN118" s="111"/>
    </row>
    <row r="119" spans="1:126" s="4" customFormat="1" ht="57" customHeight="1" x14ac:dyDescent="0.3">
      <c r="A119" s="112"/>
      <c r="B119" s="29" t="s">
        <v>16</v>
      </c>
      <c r="C119" s="52"/>
      <c r="D119" s="58">
        <v>1</v>
      </c>
      <c r="E119" s="58">
        <v>2</v>
      </c>
      <c r="F119" s="58">
        <v>3</v>
      </c>
      <c r="G119" s="58" t="s">
        <v>116</v>
      </c>
      <c r="H119" s="58" t="s">
        <v>117</v>
      </c>
      <c r="I119" s="58" t="s">
        <v>118</v>
      </c>
      <c r="J119" s="58" t="s">
        <v>119</v>
      </c>
      <c r="K119" s="58" t="s">
        <v>120</v>
      </c>
      <c r="L119" s="58">
        <v>5</v>
      </c>
      <c r="M119" s="58">
        <v>6</v>
      </c>
      <c r="N119" s="58">
        <v>7</v>
      </c>
      <c r="O119" s="58">
        <v>8</v>
      </c>
      <c r="P119" s="58" t="s">
        <v>121</v>
      </c>
      <c r="Q119" s="59" t="s">
        <v>122</v>
      </c>
      <c r="R119" s="59" t="s">
        <v>123</v>
      </c>
      <c r="S119" s="59" t="s">
        <v>124</v>
      </c>
      <c r="T119" s="59">
        <v>10</v>
      </c>
      <c r="U119" s="58">
        <v>11</v>
      </c>
      <c r="V119" s="58">
        <v>12</v>
      </c>
      <c r="W119" s="58" t="s">
        <v>125</v>
      </c>
      <c r="X119" s="58" t="s">
        <v>126</v>
      </c>
      <c r="Y119" s="58" t="s">
        <v>127</v>
      </c>
      <c r="Z119" s="58" t="s">
        <v>128</v>
      </c>
      <c r="AA119" s="58" t="s">
        <v>129</v>
      </c>
      <c r="AB119" s="60">
        <v>14</v>
      </c>
      <c r="AC119" s="60">
        <v>14</v>
      </c>
      <c r="AD119" s="60">
        <v>14</v>
      </c>
      <c r="AE119" s="8" t="s">
        <v>0</v>
      </c>
      <c r="AF119" s="8" t="s">
        <v>1</v>
      </c>
      <c r="AG119" s="31" t="s">
        <v>4</v>
      </c>
      <c r="AH119" s="36"/>
      <c r="AI119" s="8"/>
      <c r="AJ119" s="58">
        <v>1</v>
      </c>
      <c r="AK119" s="58">
        <v>2</v>
      </c>
      <c r="AL119" s="58">
        <v>3</v>
      </c>
      <c r="AM119" s="58" t="s">
        <v>116</v>
      </c>
      <c r="AN119" s="58" t="s">
        <v>117</v>
      </c>
      <c r="AO119" s="58" t="s">
        <v>118</v>
      </c>
      <c r="AP119" s="58" t="s">
        <v>119</v>
      </c>
      <c r="AQ119" s="58" t="s">
        <v>120</v>
      </c>
      <c r="AR119" s="58">
        <v>5</v>
      </c>
      <c r="AS119" s="58">
        <v>6</v>
      </c>
      <c r="AT119" s="58">
        <v>7</v>
      </c>
      <c r="AU119" s="58">
        <v>8</v>
      </c>
      <c r="AV119" s="58" t="s">
        <v>121</v>
      </c>
      <c r="AW119" s="59" t="s">
        <v>122</v>
      </c>
      <c r="AX119" s="59" t="s">
        <v>123</v>
      </c>
      <c r="AY119" s="59" t="s">
        <v>124</v>
      </c>
      <c r="AZ119" s="59">
        <v>10</v>
      </c>
      <c r="BA119" s="58">
        <v>11</v>
      </c>
      <c r="BB119" s="58">
        <v>12</v>
      </c>
      <c r="BC119" s="58" t="s">
        <v>125</v>
      </c>
      <c r="BD119" s="58" t="s">
        <v>126</v>
      </c>
      <c r="BE119" s="58" t="s">
        <v>127</v>
      </c>
      <c r="BF119" s="58" t="s">
        <v>128</v>
      </c>
      <c r="BG119" s="58" t="s">
        <v>129</v>
      </c>
      <c r="BH119" s="60">
        <v>14</v>
      </c>
      <c r="BI119" s="8" t="s">
        <v>9</v>
      </c>
      <c r="BJ119" s="8" t="s">
        <v>2</v>
      </c>
      <c r="BK119" s="31" t="s">
        <v>3</v>
      </c>
      <c r="BL119" s="31" t="s">
        <v>4</v>
      </c>
      <c r="BM119" s="37" t="s">
        <v>10</v>
      </c>
      <c r="BN119" s="113" t="s">
        <v>11</v>
      </c>
    </row>
    <row r="120" spans="1:126" s="4" customFormat="1" ht="21.75" customHeight="1" x14ac:dyDescent="0.3">
      <c r="A120" s="75">
        <v>2125</v>
      </c>
      <c r="B120" s="67" t="s">
        <v>140</v>
      </c>
      <c r="C120" s="62" t="s">
        <v>143</v>
      </c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3"/>
      <c r="AE120" s="21">
        <f>SUM(D120:AD120)</f>
        <v>0</v>
      </c>
      <c r="AF120" s="21">
        <v>189.3</v>
      </c>
      <c r="AG120" s="24">
        <f t="shared" ref="AG120:AG121" si="32">SUM(AE120:AF120)</f>
        <v>189.3</v>
      </c>
      <c r="AH120" s="22"/>
      <c r="AI120" s="22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>
        <v>5</v>
      </c>
      <c r="BI120" s="21">
        <f t="shared" ref="BI120:BI122" si="33">SUM(AJ120:BH120)</f>
        <v>5</v>
      </c>
      <c r="BJ120" s="21">
        <v>180.89</v>
      </c>
      <c r="BK120" s="24">
        <f t="shared" ref="BK120:BK121" si="34">SUM(BI120:BJ120)</f>
        <v>185.89</v>
      </c>
      <c r="BL120" s="24">
        <f t="shared" ref="BL120:BL121" si="35">SUM(AG120)</f>
        <v>189.3</v>
      </c>
      <c r="BM120" s="27">
        <f t="shared" ref="BM120:BM121" si="36">SUM(BK120:BL120)</f>
        <v>375.19</v>
      </c>
      <c r="BN120" s="115">
        <v>1</v>
      </c>
    </row>
    <row r="121" spans="1:126" s="11" customFormat="1" ht="23.25" customHeight="1" x14ac:dyDescent="0.3">
      <c r="A121" s="64">
        <v>963</v>
      </c>
      <c r="B121" s="67" t="s">
        <v>141</v>
      </c>
      <c r="C121" s="62" t="s">
        <v>142</v>
      </c>
      <c r="D121" s="22"/>
      <c r="E121" s="22"/>
      <c r="F121" s="22"/>
      <c r="G121" s="22"/>
      <c r="H121" s="22"/>
      <c r="I121" s="22"/>
      <c r="J121" s="22"/>
      <c r="K121" s="22"/>
      <c r="L121" s="22">
        <v>5</v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>
        <v>20</v>
      </c>
      <c r="Y121" s="22"/>
      <c r="Z121" s="22"/>
      <c r="AA121" s="22"/>
      <c r="AB121" s="22"/>
      <c r="AC121" s="22"/>
      <c r="AD121" s="23"/>
      <c r="AE121" s="21">
        <f>SUM(D121:AD121)</f>
        <v>25</v>
      </c>
      <c r="AF121" s="21">
        <v>268.75</v>
      </c>
      <c r="AG121" s="24">
        <f t="shared" si="32"/>
        <v>293.75</v>
      </c>
      <c r="AH121" s="22"/>
      <c r="AI121" s="22"/>
      <c r="AJ121" s="21"/>
      <c r="AK121" s="21"/>
      <c r="AL121" s="21"/>
      <c r="AM121" s="21"/>
      <c r="AN121" s="21"/>
      <c r="AO121" s="21"/>
      <c r="AP121" s="21"/>
      <c r="AQ121" s="21"/>
      <c r="AR121" s="21">
        <v>5</v>
      </c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>
        <f t="shared" si="33"/>
        <v>5</v>
      </c>
      <c r="BJ121" s="21">
        <v>232.72</v>
      </c>
      <c r="BK121" s="24">
        <f t="shared" si="34"/>
        <v>237.72</v>
      </c>
      <c r="BL121" s="24">
        <f t="shared" si="35"/>
        <v>293.75</v>
      </c>
      <c r="BM121" s="27">
        <f t="shared" si="36"/>
        <v>531.47</v>
      </c>
      <c r="BN121" s="115">
        <v>2</v>
      </c>
      <c r="BO121" s="4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</row>
    <row r="122" spans="1:126" s="4" customFormat="1" ht="20.100000000000001" customHeight="1" thickBot="1" x14ac:dyDescent="0.35">
      <c r="A122" s="139"/>
      <c r="B122" s="132"/>
      <c r="C122" s="132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9"/>
      <c r="AE122" s="117">
        <f>SUM(D122:AD122)</f>
        <v>0</v>
      </c>
      <c r="AF122" s="117"/>
      <c r="AG122" s="120">
        <f>SUM(AE122:AF122)</f>
        <v>0</v>
      </c>
      <c r="AH122" s="118"/>
      <c r="AI122" s="118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  <c r="BI122" s="117">
        <f t="shared" si="33"/>
        <v>0</v>
      </c>
      <c r="BJ122" s="117"/>
      <c r="BK122" s="120">
        <f>SUM(BI122:BJ122)</f>
        <v>0</v>
      </c>
      <c r="BL122" s="120">
        <f t="shared" ref="BL122" si="37">SUM(AG122)</f>
        <v>0</v>
      </c>
      <c r="BM122" s="121">
        <f>SUM(BK122:BL122)</f>
        <v>0</v>
      </c>
      <c r="BN122" s="122"/>
    </row>
    <row r="123" spans="1:126" s="4" customFormat="1" ht="20.100000000000001" customHeight="1" thickTop="1" x14ac:dyDescent="0.3">
      <c r="A123" s="18"/>
      <c r="B123" s="16"/>
      <c r="C123" s="16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29"/>
      <c r="AD123" s="29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33"/>
    </row>
    <row r="124" spans="1:126" s="4" customFormat="1" ht="44.25" customHeight="1" x14ac:dyDescent="0.3">
      <c r="A124" s="28"/>
      <c r="B124" s="12"/>
      <c r="C124" s="12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8"/>
      <c r="AF124" s="8"/>
      <c r="AG124" s="31"/>
      <c r="AH124" s="8"/>
      <c r="AI124" s="8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8"/>
      <c r="BJ124" s="8"/>
      <c r="BK124" s="31"/>
      <c r="BL124" s="31"/>
      <c r="BM124" s="32"/>
      <c r="BN124" s="20"/>
    </row>
    <row r="125" spans="1:126" s="11" customFormat="1" ht="23.25" customHeight="1" x14ac:dyDescent="0.3">
      <c r="A125" s="8"/>
      <c r="B125" s="29"/>
      <c r="C125" s="2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4"/>
      <c r="AD125" s="5"/>
      <c r="AE125" s="10"/>
      <c r="AF125" s="10"/>
      <c r="AG125" s="13"/>
      <c r="AH125" s="4"/>
      <c r="AI125" s="4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3"/>
      <c r="BL125" s="13"/>
      <c r="BM125" s="17"/>
      <c r="BN125" s="20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</row>
    <row r="126" spans="1:126" s="9" customFormat="1" ht="78.75" customHeight="1" thickBot="1" x14ac:dyDescent="0.35">
      <c r="A126" s="18"/>
      <c r="B126" s="16"/>
      <c r="C126" s="16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4"/>
      <c r="AD126" s="5"/>
      <c r="AE126" s="10"/>
      <c r="AF126" s="10"/>
      <c r="AG126" s="13"/>
      <c r="AH126" s="4"/>
      <c r="AI126" s="4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3"/>
      <c r="BL126" s="13"/>
      <c r="BM126" s="17"/>
      <c r="BN126" s="14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</row>
    <row r="127" spans="1:126" s="4" customFormat="1" ht="20.100000000000001" customHeight="1" thickTop="1" x14ac:dyDescent="0.3">
      <c r="A127" s="18"/>
      <c r="B127" s="16"/>
      <c r="C127" s="16"/>
      <c r="AD127" s="5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M127" s="14"/>
      <c r="BN127" s="14"/>
    </row>
    <row r="128" spans="1:126" s="4" customFormat="1" ht="20.100000000000001" customHeight="1" x14ac:dyDescent="0.3">
      <c r="A128" s="18"/>
      <c r="B128" s="14"/>
      <c r="C128" s="14"/>
      <c r="AD128" s="5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M128" s="14"/>
      <c r="BN128" s="14"/>
    </row>
    <row r="129" spans="1:66" s="4" customFormat="1" ht="20.100000000000001" customHeight="1" x14ac:dyDescent="0.3">
      <c r="A129" s="18"/>
      <c r="B129" s="14"/>
      <c r="C129" s="14"/>
      <c r="AD129" s="5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M129" s="14"/>
      <c r="BN129" s="14"/>
    </row>
    <row r="130" spans="1:66" s="4" customFormat="1" ht="20.100000000000001" customHeight="1" x14ac:dyDescent="0.3">
      <c r="A130" s="18"/>
      <c r="B130" s="14"/>
      <c r="C130" s="14"/>
      <c r="AD130" s="5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M130" s="14"/>
      <c r="BN130" s="14"/>
    </row>
    <row r="131" spans="1:66" s="4" customFormat="1" ht="20.100000000000001" customHeight="1" x14ac:dyDescent="0.3">
      <c r="A131" s="18"/>
      <c r="B131" s="14"/>
      <c r="C131" s="14"/>
      <c r="AD131" s="5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M131" s="14"/>
      <c r="BN131" s="14"/>
    </row>
    <row r="132" spans="1:66" s="4" customFormat="1" ht="20.100000000000001" customHeight="1" x14ac:dyDescent="0.3">
      <c r="A132" s="18"/>
      <c r="B132" s="14"/>
      <c r="C132" s="14"/>
      <c r="AD132" s="5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M132" s="14"/>
      <c r="BN132" s="14"/>
    </row>
    <row r="133" spans="1:66" s="4" customFormat="1" ht="20.100000000000001" customHeight="1" x14ac:dyDescent="0.3">
      <c r="A133" s="18"/>
      <c r="B133" s="14"/>
      <c r="C133" s="14"/>
      <c r="AD133" s="5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M133" s="14"/>
      <c r="BN133" s="14"/>
    </row>
    <row r="134" spans="1:66" s="4" customFormat="1" ht="20.100000000000001" customHeight="1" x14ac:dyDescent="0.3">
      <c r="A134" s="18"/>
      <c r="B134" s="14"/>
      <c r="C134" s="14"/>
      <c r="AD134" s="5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M134" s="14"/>
      <c r="BN134" s="14"/>
    </row>
    <row r="135" spans="1:66" s="4" customFormat="1" ht="20.100000000000001" customHeight="1" x14ac:dyDescent="0.3">
      <c r="A135" s="18"/>
      <c r="B135" s="14"/>
      <c r="C135" s="14"/>
      <c r="AD135" s="5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M135" s="14"/>
      <c r="BN135" s="14"/>
    </row>
    <row r="136" spans="1:66" s="4" customFormat="1" ht="20.100000000000001" customHeight="1" x14ac:dyDescent="0.3">
      <c r="A136" s="18"/>
      <c r="B136" s="14"/>
      <c r="C136" s="14"/>
      <c r="AD136" s="5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M136" s="14"/>
      <c r="BN136" s="14"/>
    </row>
    <row r="137" spans="1:66" s="4" customFormat="1" ht="20.100000000000001" customHeight="1" x14ac:dyDescent="0.3">
      <c r="A137" s="18"/>
      <c r="B137" s="14"/>
      <c r="C137" s="14"/>
      <c r="AD137" s="5"/>
      <c r="BM137" s="14"/>
      <c r="BN137" s="14"/>
    </row>
    <row r="138" spans="1:66" s="4" customFormat="1" ht="20.100000000000001" customHeight="1" x14ac:dyDescent="0.3">
      <c r="A138" s="18"/>
      <c r="B138" s="14"/>
      <c r="C138" s="14"/>
      <c r="AD138" s="5"/>
      <c r="BM138" s="14"/>
      <c r="BN138" s="14"/>
    </row>
    <row r="139" spans="1:66" s="4" customFormat="1" ht="20.100000000000001" customHeight="1" x14ac:dyDescent="0.3">
      <c r="A139" s="18"/>
      <c r="B139" s="14"/>
      <c r="C139" s="14"/>
      <c r="AD139" s="5"/>
      <c r="BM139" s="14"/>
      <c r="BN139" s="14"/>
    </row>
    <row r="140" spans="1:66" s="4" customFormat="1" ht="20.100000000000001" customHeight="1" x14ac:dyDescent="0.3">
      <c r="A140" s="18"/>
      <c r="B140" s="14"/>
      <c r="C140" s="14"/>
      <c r="AD140" s="5"/>
      <c r="BM140" s="14"/>
      <c r="BN140" s="14"/>
    </row>
    <row r="141" spans="1:66" s="4" customFormat="1" ht="20.100000000000001" customHeight="1" x14ac:dyDescent="0.3">
      <c r="A141" s="18"/>
      <c r="B141" s="14"/>
      <c r="C141" s="14"/>
      <c r="AD141" s="5"/>
      <c r="BM141" s="14"/>
      <c r="BN141" s="14"/>
    </row>
    <row r="142" spans="1:66" s="4" customFormat="1" ht="20.100000000000001" customHeight="1" x14ac:dyDescent="0.3">
      <c r="A142" s="18"/>
      <c r="B142" s="14"/>
      <c r="C142" s="14"/>
      <c r="AD142" s="5"/>
      <c r="BM142" s="14"/>
      <c r="BN142" s="14"/>
    </row>
    <row r="143" spans="1:66" s="4" customFormat="1" ht="20.100000000000001" customHeight="1" x14ac:dyDescent="0.3">
      <c r="A143" s="18"/>
      <c r="B143" s="14"/>
      <c r="C143" s="14"/>
      <c r="AD143" s="5"/>
      <c r="BM143" s="14"/>
      <c r="BN143" s="14"/>
    </row>
    <row r="144" spans="1:66" s="4" customFormat="1" ht="20.100000000000001" customHeight="1" x14ac:dyDescent="0.3">
      <c r="A144" s="18"/>
      <c r="B144" s="14"/>
      <c r="C144" s="14"/>
      <c r="AD144" s="5"/>
      <c r="BM144" s="14"/>
      <c r="BN144" s="14"/>
    </row>
    <row r="145" spans="1:66" s="4" customFormat="1" ht="20.100000000000001" customHeight="1" x14ac:dyDescent="0.3">
      <c r="A145" s="18"/>
      <c r="B145" s="14"/>
      <c r="C145" s="14"/>
      <c r="AD145" s="5"/>
      <c r="BM145" s="14"/>
      <c r="BN145" s="14"/>
    </row>
    <row r="146" spans="1:66" s="4" customFormat="1" ht="20.100000000000001" customHeight="1" x14ac:dyDescent="0.3">
      <c r="A146" s="18"/>
      <c r="B146" s="14"/>
      <c r="C146" s="14"/>
      <c r="AD146" s="5"/>
      <c r="BM146" s="14"/>
      <c r="BN146" s="14"/>
    </row>
    <row r="147" spans="1:66" s="4" customFormat="1" ht="20.100000000000001" customHeight="1" x14ac:dyDescent="0.3">
      <c r="A147" s="18"/>
      <c r="B147" s="14"/>
      <c r="C147" s="14"/>
      <c r="AD147" s="5"/>
      <c r="BM147" s="14"/>
      <c r="BN147" s="14"/>
    </row>
    <row r="148" spans="1:66" s="4" customFormat="1" ht="20.100000000000001" customHeight="1" x14ac:dyDescent="0.3">
      <c r="A148" s="18"/>
      <c r="B148" s="14"/>
      <c r="C148" s="14"/>
      <c r="AD148" s="5"/>
      <c r="BM148" s="14"/>
      <c r="BN148" s="14"/>
    </row>
    <row r="149" spans="1:66" s="4" customFormat="1" ht="20.100000000000001" customHeight="1" x14ac:dyDescent="0.3">
      <c r="A149" s="18"/>
      <c r="B149" s="14"/>
      <c r="C149" s="14"/>
      <c r="AD149" s="5"/>
      <c r="BM149" s="14"/>
      <c r="BN149" s="14"/>
    </row>
    <row r="150" spans="1:66" s="4" customFormat="1" ht="20.100000000000001" customHeight="1" x14ac:dyDescent="0.3">
      <c r="A150" s="18"/>
      <c r="B150" s="14"/>
      <c r="C150" s="14"/>
      <c r="AD150" s="5"/>
      <c r="BM150" s="14"/>
      <c r="BN150" s="14"/>
    </row>
    <row r="151" spans="1:66" s="4" customFormat="1" x14ac:dyDescent="0.3">
      <c r="A151" s="18"/>
      <c r="B151" s="14"/>
      <c r="C151" s="14"/>
      <c r="AD151" s="5"/>
      <c r="BM151" s="14"/>
      <c r="BN151" s="14"/>
    </row>
    <row r="152" spans="1:66" s="4" customFormat="1" x14ac:dyDescent="0.3">
      <c r="A152" s="18"/>
      <c r="B152" s="14"/>
      <c r="C152" s="14"/>
      <c r="AD152" s="5"/>
      <c r="BM152" s="14"/>
      <c r="BN152" s="14"/>
    </row>
    <row r="153" spans="1:66" s="4" customFormat="1" x14ac:dyDescent="0.3">
      <c r="A153" s="18"/>
      <c r="B153" s="14"/>
      <c r="C153" s="14"/>
      <c r="AD153" s="5"/>
      <c r="BM153" s="14"/>
      <c r="BN153" s="14"/>
    </row>
    <row r="154" spans="1:66" s="4" customFormat="1" x14ac:dyDescent="0.3">
      <c r="A154" s="18"/>
      <c r="B154" s="14"/>
      <c r="C154" s="14"/>
      <c r="AD154" s="5"/>
      <c r="BM154" s="14"/>
      <c r="BN154" s="14"/>
    </row>
    <row r="155" spans="1:66" s="4" customFormat="1" x14ac:dyDescent="0.3">
      <c r="A155" s="18"/>
      <c r="B155" s="14"/>
      <c r="C155" s="14"/>
      <c r="AD155" s="5"/>
      <c r="BM155" s="14"/>
      <c r="BN155" s="14"/>
    </row>
    <row r="156" spans="1:66" s="4" customFormat="1" x14ac:dyDescent="0.3">
      <c r="A156" s="18"/>
      <c r="B156" s="14"/>
      <c r="C156" s="14"/>
      <c r="AD156" s="5"/>
      <c r="BM156" s="14"/>
      <c r="BN156" s="14"/>
    </row>
    <row r="157" spans="1:66" s="4" customFormat="1" x14ac:dyDescent="0.3">
      <c r="A157" s="18"/>
      <c r="B157" s="14"/>
      <c r="C157" s="14"/>
      <c r="AD157" s="5"/>
      <c r="BM157" s="14"/>
      <c r="BN157" s="14"/>
    </row>
    <row r="158" spans="1:66" s="4" customFormat="1" x14ac:dyDescent="0.3">
      <c r="A158" s="18"/>
      <c r="B158" s="14"/>
      <c r="C158" s="14"/>
      <c r="AD158" s="5"/>
      <c r="BM158" s="14"/>
      <c r="BN158" s="14"/>
    </row>
    <row r="159" spans="1:66" s="4" customFormat="1" x14ac:dyDescent="0.3">
      <c r="A159" s="18"/>
      <c r="B159" s="14"/>
      <c r="C159" s="14"/>
      <c r="AD159" s="5"/>
      <c r="BM159" s="14"/>
      <c r="BN159" s="14"/>
    </row>
    <row r="160" spans="1:66" s="4" customFormat="1" x14ac:dyDescent="0.3">
      <c r="A160" s="18"/>
      <c r="B160" s="14"/>
      <c r="C160" s="14"/>
      <c r="AD160" s="5"/>
      <c r="BM160" s="14"/>
      <c r="BN160" s="14"/>
    </row>
    <row r="161" spans="1:66" s="4" customFormat="1" x14ac:dyDescent="0.3">
      <c r="A161" s="18"/>
      <c r="B161" s="14"/>
      <c r="C161" s="14"/>
      <c r="AD161" s="5"/>
      <c r="BM161" s="14"/>
      <c r="BN161" s="14"/>
    </row>
    <row r="162" spans="1:66" s="4" customFormat="1" x14ac:dyDescent="0.3">
      <c r="A162" s="18"/>
      <c r="B162" s="14"/>
      <c r="C162" s="14"/>
      <c r="AD162" s="5"/>
      <c r="BM162" s="14"/>
      <c r="BN162" s="14"/>
    </row>
    <row r="163" spans="1:66" s="4" customFormat="1" x14ac:dyDescent="0.3">
      <c r="A163" s="18"/>
      <c r="B163" s="14"/>
      <c r="C163" s="14"/>
      <c r="AD163" s="5"/>
      <c r="BM163" s="14"/>
      <c r="BN163" s="14"/>
    </row>
    <row r="164" spans="1:66" s="4" customFormat="1" x14ac:dyDescent="0.3">
      <c r="A164" s="18"/>
      <c r="B164" s="14"/>
      <c r="C164" s="14"/>
      <c r="AD164" s="5"/>
      <c r="BM164" s="14"/>
      <c r="BN164" s="14"/>
    </row>
    <row r="165" spans="1:66" s="4" customFormat="1" x14ac:dyDescent="0.3">
      <c r="A165" s="18"/>
      <c r="B165" s="14"/>
      <c r="C165" s="14"/>
      <c r="AD165" s="5"/>
      <c r="BM165" s="14"/>
      <c r="BN165" s="14"/>
    </row>
    <row r="166" spans="1:66" s="4" customFormat="1" x14ac:dyDescent="0.3">
      <c r="A166" s="18"/>
      <c r="B166" s="14"/>
      <c r="C166" s="14"/>
      <c r="AD166" s="5"/>
      <c r="BM166" s="14"/>
      <c r="BN166" s="14"/>
    </row>
    <row r="167" spans="1:66" s="4" customFormat="1" x14ac:dyDescent="0.3">
      <c r="A167" s="18"/>
      <c r="B167" s="14"/>
      <c r="C167" s="14"/>
      <c r="AD167" s="5"/>
      <c r="BM167" s="14"/>
      <c r="BN167" s="14"/>
    </row>
    <row r="168" spans="1:66" s="4" customFormat="1" x14ac:dyDescent="0.3">
      <c r="A168" s="18"/>
      <c r="B168" s="14"/>
      <c r="C168" s="14"/>
      <c r="AD168" s="5"/>
      <c r="BM168" s="14"/>
      <c r="BN168" s="14"/>
    </row>
    <row r="169" spans="1:66" s="4" customFormat="1" x14ac:dyDescent="0.3">
      <c r="A169" s="18"/>
      <c r="B169" s="14"/>
      <c r="C169" s="14"/>
      <c r="AD169" s="5"/>
      <c r="BM169" s="14"/>
      <c r="BN169" s="14"/>
    </row>
    <row r="170" spans="1:66" s="4" customFormat="1" x14ac:dyDescent="0.3">
      <c r="A170" s="18"/>
      <c r="B170" s="14"/>
      <c r="C170" s="14"/>
      <c r="AD170" s="5"/>
      <c r="BM170" s="14"/>
      <c r="BN170" s="14"/>
    </row>
    <row r="171" spans="1:66" s="4" customFormat="1" x14ac:dyDescent="0.3">
      <c r="A171" s="18"/>
      <c r="B171" s="14"/>
      <c r="C171" s="14"/>
      <c r="AD171" s="5"/>
      <c r="BM171" s="14"/>
      <c r="BN171" s="14"/>
    </row>
    <row r="172" spans="1:66" s="4" customFormat="1" x14ac:dyDescent="0.3">
      <c r="A172" s="18"/>
      <c r="B172" s="14"/>
      <c r="C172" s="14"/>
      <c r="AD172" s="5"/>
      <c r="BM172" s="14"/>
      <c r="BN172" s="14"/>
    </row>
    <row r="173" spans="1:66" s="4" customFormat="1" x14ac:dyDescent="0.3">
      <c r="A173" s="18"/>
      <c r="B173" s="14"/>
      <c r="C173" s="14"/>
      <c r="AD173" s="5"/>
      <c r="BM173" s="14"/>
      <c r="BN173" s="14"/>
    </row>
    <row r="174" spans="1:66" s="4" customFormat="1" x14ac:dyDescent="0.3">
      <c r="A174" s="18"/>
      <c r="B174" s="14"/>
      <c r="C174" s="14"/>
      <c r="AD174" s="5"/>
      <c r="BM174" s="14"/>
      <c r="BN174" s="14"/>
    </row>
    <row r="175" spans="1:66" s="4" customFormat="1" x14ac:dyDescent="0.3">
      <c r="A175" s="18"/>
      <c r="B175" s="14"/>
      <c r="C175" s="14"/>
      <c r="AD175" s="5"/>
      <c r="BM175" s="14"/>
      <c r="BN175" s="14"/>
    </row>
    <row r="176" spans="1:66" s="4" customFormat="1" x14ac:dyDescent="0.3">
      <c r="A176" s="18"/>
      <c r="B176" s="14"/>
      <c r="C176" s="14"/>
      <c r="AD176" s="5"/>
      <c r="BM176" s="14"/>
      <c r="BN176" s="14"/>
    </row>
    <row r="177" spans="1:66" s="4" customFormat="1" x14ac:dyDescent="0.3">
      <c r="A177" s="18"/>
      <c r="B177" s="14"/>
      <c r="C177" s="14"/>
      <c r="AD177" s="5"/>
      <c r="BM177" s="14"/>
      <c r="BN177" s="14"/>
    </row>
    <row r="178" spans="1:66" s="4" customFormat="1" x14ac:dyDescent="0.3">
      <c r="A178" s="18"/>
      <c r="B178" s="14"/>
      <c r="C178" s="14"/>
      <c r="AD178" s="5"/>
      <c r="BM178" s="14"/>
      <c r="BN178" s="14"/>
    </row>
    <row r="179" spans="1:66" s="4" customFormat="1" x14ac:dyDescent="0.3">
      <c r="A179" s="18"/>
      <c r="B179" s="14"/>
      <c r="C179" s="14"/>
      <c r="AD179" s="5"/>
      <c r="BM179" s="14"/>
      <c r="BN179" s="14"/>
    </row>
    <row r="180" spans="1:66" s="4" customFormat="1" x14ac:dyDescent="0.3">
      <c r="A180" s="18"/>
      <c r="B180" s="14"/>
      <c r="C180" s="14"/>
      <c r="AD180" s="5"/>
      <c r="BM180" s="14"/>
      <c r="BN180" s="14"/>
    </row>
    <row r="181" spans="1:66" s="4" customFormat="1" x14ac:dyDescent="0.3">
      <c r="A181" s="18"/>
      <c r="B181" s="14"/>
      <c r="C181" s="14"/>
      <c r="AD181" s="5"/>
      <c r="BM181" s="14"/>
      <c r="BN181" s="14"/>
    </row>
    <row r="182" spans="1:66" s="4" customFormat="1" x14ac:dyDescent="0.3">
      <c r="A182" s="18"/>
      <c r="B182" s="14"/>
      <c r="C182" s="14"/>
      <c r="AD182" s="5"/>
      <c r="BM182" s="14"/>
      <c r="BN182" s="14"/>
    </row>
    <row r="183" spans="1:66" s="4" customFormat="1" x14ac:dyDescent="0.3">
      <c r="A183" s="18"/>
      <c r="B183" s="14"/>
      <c r="C183" s="14"/>
      <c r="AD183" s="5"/>
      <c r="BM183" s="14"/>
      <c r="BN183" s="14"/>
    </row>
    <row r="184" spans="1:66" s="4" customFormat="1" x14ac:dyDescent="0.3">
      <c r="A184" s="18"/>
      <c r="B184" s="14"/>
      <c r="C184" s="14"/>
      <c r="AD184" s="5"/>
      <c r="BM184" s="14"/>
      <c r="BN184" s="14"/>
    </row>
    <row r="185" spans="1:66" s="4" customFormat="1" x14ac:dyDescent="0.3">
      <c r="A185" s="18"/>
      <c r="B185" s="14"/>
      <c r="C185" s="14"/>
      <c r="AD185" s="5"/>
      <c r="BM185" s="14"/>
      <c r="BN185" s="14"/>
    </row>
    <row r="186" spans="1:66" s="4" customFormat="1" x14ac:dyDescent="0.3">
      <c r="A186" s="18"/>
      <c r="B186" s="14"/>
      <c r="C186" s="14"/>
      <c r="AD186" s="5"/>
      <c r="BM186" s="14"/>
      <c r="BN186" s="14"/>
    </row>
    <row r="187" spans="1:66" s="4" customFormat="1" x14ac:dyDescent="0.3">
      <c r="A187" s="18"/>
      <c r="B187" s="14"/>
      <c r="C187" s="14"/>
      <c r="AD187" s="5"/>
      <c r="BM187" s="14"/>
      <c r="BN187" s="14"/>
    </row>
    <row r="188" spans="1:66" s="4" customFormat="1" x14ac:dyDescent="0.3">
      <c r="A188" s="18"/>
      <c r="B188" s="14"/>
      <c r="C188" s="14"/>
      <c r="AD188" s="5"/>
      <c r="BM188" s="14"/>
      <c r="BN188" s="14"/>
    </row>
    <row r="189" spans="1:66" s="4" customFormat="1" x14ac:dyDescent="0.3">
      <c r="A189" s="18"/>
      <c r="B189" s="14"/>
      <c r="C189" s="14"/>
      <c r="AD189" s="5"/>
      <c r="BM189" s="14"/>
      <c r="BN189" s="14"/>
    </row>
    <row r="190" spans="1:66" s="4" customFormat="1" x14ac:dyDescent="0.3">
      <c r="A190" s="18"/>
      <c r="B190" s="14"/>
      <c r="C190" s="14"/>
      <c r="AD190" s="5"/>
      <c r="BM190" s="14"/>
      <c r="BN190" s="14"/>
    </row>
    <row r="191" spans="1:66" s="4" customFormat="1" x14ac:dyDescent="0.3">
      <c r="A191" s="18"/>
      <c r="B191" s="14"/>
      <c r="C191" s="14"/>
      <c r="AD191" s="5"/>
      <c r="BM191" s="14"/>
      <c r="BN191" s="14"/>
    </row>
    <row r="192" spans="1:66" s="4" customFormat="1" x14ac:dyDescent="0.3">
      <c r="A192" s="18"/>
      <c r="B192" s="14"/>
      <c r="C192" s="14"/>
      <c r="AD192" s="5"/>
      <c r="BM192" s="14"/>
      <c r="BN192" s="14"/>
    </row>
    <row r="193" spans="1:66" s="4" customFormat="1" x14ac:dyDescent="0.3">
      <c r="A193" s="18"/>
      <c r="B193" s="14"/>
      <c r="C193" s="14"/>
      <c r="AD193" s="5"/>
      <c r="BM193" s="14"/>
      <c r="BN193" s="14"/>
    </row>
    <row r="194" spans="1:66" s="4" customFormat="1" x14ac:dyDescent="0.3">
      <c r="A194" s="18"/>
      <c r="B194" s="14"/>
      <c r="C194" s="14"/>
      <c r="AD194" s="5"/>
      <c r="BM194" s="14"/>
      <c r="BN194" s="14"/>
    </row>
    <row r="195" spans="1:66" s="4" customFormat="1" x14ac:dyDescent="0.3">
      <c r="A195" s="18"/>
      <c r="B195" s="14"/>
      <c r="C195" s="14"/>
      <c r="AD195" s="5"/>
      <c r="BM195" s="14"/>
      <c r="BN195" s="14"/>
    </row>
    <row r="196" spans="1:66" s="4" customFormat="1" x14ac:dyDescent="0.3">
      <c r="A196" s="18"/>
      <c r="B196" s="14"/>
      <c r="C196" s="14"/>
      <c r="AD196" s="5"/>
      <c r="BM196" s="14"/>
      <c r="BN196" s="14"/>
    </row>
    <row r="197" spans="1:66" s="4" customFormat="1" x14ac:dyDescent="0.3">
      <c r="A197" s="18"/>
      <c r="B197" s="14"/>
      <c r="C197" s="14"/>
      <c r="AD197" s="5"/>
      <c r="BM197" s="14"/>
      <c r="BN197" s="14"/>
    </row>
    <row r="198" spans="1:66" s="4" customFormat="1" x14ac:dyDescent="0.3">
      <c r="A198" s="18"/>
      <c r="B198" s="14"/>
      <c r="C198" s="14"/>
      <c r="AD198" s="5"/>
      <c r="BM198" s="14"/>
      <c r="BN198" s="14"/>
    </row>
    <row r="199" spans="1:66" s="4" customFormat="1" x14ac:dyDescent="0.3">
      <c r="A199" s="18"/>
      <c r="B199" s="14"/>
      <c r="C199" s="14"/>
      <c r="AD199" s="5"/>
      <c r="BM199" s="14"/>
      <c r="BN199" s="14"/>
    </row>
    <row r="200" spans="1:66" s="4" customFormat="1" x14ac:dyDescent="0.3">
      <c r="A200" s="18"/>
      <c r="B200" s="14"/>
      <c r="C200" s="14"/>
      <c r="AD200" s="5"/>
      <c r="BM200" s="14"/>
      <c r="BN200" s="14"/>
    </row>
    <row r="201" spans="1:66" s="4" customFormat="1" x14ac:dyDescent="0.3">
      <c r="A201" s="18"/>
      <c r="B201" s="14"/>
      <c r="C201" s="14"/>
      <c r="AD201" s="5"/>
      <c r="BM201" s="14"/>
      <c r="BN201" s="14"/>
    </row>
    <row r="202" spans="1:66" s="4" customFormat="1" x14ac:dyDescent="0.3">
      <c r="A202" s="18"/>
      <c r="B202" s="14"/>
      <c r="C202" s="14"/>
      <c r="AD202" s="5"/>
      <c r="BM202" s="14"/>
      <c r="BN202" s="14"/>
    </row>
    <row r="203" spans="1:66" s="4" customFormat="1" x14ac:dyDescent="0.3">
      <c r="A203" s="18"/>
      <c r="B203" s="14"/>
      <c r="C203" s="14"/>
      <c r="AD203" s="5"/>
      <c r="BM203" s="14"/>
      <c r="BN203" s="14"/>
    </row>
    <row r="204" spans="1:66" s="4" customFormat="1" x14ac:dyDescent="0.3">
      <c r="A204" s="18"/>
      <c r="B204" s="14"/>
      <c r="C204" s="14"/>
      <c r="AD204" s="5"/>
      <c r="BM204" s="14"/>
      <c r="BN204" s="14"/>
    </row>
    <row r="205" spans="1:66" s="4" customFormat="1" x14ac:dyDescent="0.3">
      <c r="A205" s="18"/>
      <c r="B205" s="14"/>
      <c r="C205" s="14"/>
      <c r="AD205" s="5"/>
      <c r="BM205" s="14"/>
      <c r="BN205" s="14"/>
    </row>
    <row r="206" spans="1:66" s="4" customFormat="1" x14ac:dyDescent="0.3">
      <c r="A206" s="18"/>
      <c r="B206" s="14"/>
      <c r="C206" s="14"/>
      <c r="AD206" s="5"/>
      <c r="BM206" s="14"/>
      <c r="BN206" s="14"/>
    </row>
    <row r="207" spans="1:66" s="4" customFormat="1" x14ac:dyDescent="0.3">
      <c r="A207" s="18"/>
      <c r="B207" s="14"/>
      <c r="C207" s="14"/>
      <c r="AD207" s="5"/>
      <c r="BM207" s="14"/>
      <c r="BN207" s="14"/>
    </row>
    <row r="208" spans="1:66" s="4" customFormat="1" x14ac:dyDescent="0.3">
      <c r="A208" s="18"/>
      <c r="B208" s="14"/>
      <c r="C208" s="14"/>
      <c r="AD208" s="5"/>
      <c r="BM208" s="14"/>
      <c r="BN208" s="14"/>
    </row>
    <row r="209" spans="1:66" s="4" customFormat="1" x14ac:dyDescent="0.3">
      <c r="A209" s="18"/>
      <c r="B209" s="14"/>
      <c r="C209" s="14"/>
      <c r="AD209" s="5"/>
      <c r="BM209" s="14"/>
      <c r="BN209" s="14"/>
    </row>
    <row r="210" spans="1:66" s="4" customFormat="1" x14ac:dyDescent="0.3">
      <c r="A210" s="18"/>
      <c r="B210" s="14"/>
      <c r="C210" s="14"/>
      <c r="AD210" s="5"/>
      <c r="BM210" s="14"/>
      <c r="BN210" s="14"/>
    </row>
    <row r="211" spans="1:66" s="4" customFormat="1" x14ac:dyDescent="0.3">
      <c r="A211" s="18"/>
      <c r="B211" s="14"/>
      <c r="C211" s="14"/>
      <c r="AD211" s="5"/>
      <c r="BM211" s="14"/>
      <c r="BN211" s="14"/>
    </row>
    <row r="212" spans="1:66" s="4" customFormat="1" x14ac:dyDescent="0.3">
      <c r="A212" s="18"/>
      <c r="B212" s="14"/>
      <c r="C212" s="14"/>
      <c r="AD212" s="5"/>
      <c r="BM212" s="14"/>
      <c r="BN212" s="14"/>
    </row>
    <row r="213" spans="1:66" s="4" customFormat="1" x14ac:dyDescent="0.3">
      <c r="A213" s="18"/>
      <c r="B213" s="14"/>
      <c r="C213" s="14"/>
      <c r="AD213" s="5"/>
      <c r="BM213" s="14"/>
      <c r="BN213" s="14"/>
    </row>
    <row r="214" spans="1:66" s="4" customFormat="1" x14ac:dyDescent="0.3">
      <c r="A214" s="18"/>
      <c r="B214" s="14"/>
      <c r="C214" s="14"/>
      <c r="AD214" s="5"/>
      <c r="BM214" s="14"/>
      <c r="BN214" s="14"/>
    </row>
    <row r="215" spans="1:66" s="4" customFormat="1" x14ac:dyDescent="0.3">
      <c r="A215" s="18"/>
      <c r="B215" s="14"/>
      <c r="C215" s="14"/>
      <c r="AD215" s="5"/>
      <c r="BM215" s="14"/>
      <c r="BN215" s="14"/>
    </row>
    <row r="216" spans="1:66" s="4" customFormat="1" x14ac:dyDescent="0.3">
      <c r="A216" s="18"/>
      <c r="B216" s="14"/>
      <c r="C216" s="14"/>
      <c r="AD216" s="5"/>
      <c r="BM216" s="14"/>
      <c r="BN216" s="14"/>
    </row>
    <row r="217" spans="1:66" s="4" customFormat="1" x14ac:dyDescent="0.3">
      <c r="A217" s="18"/>
      <c r="B217" s="14"/>
      <c r="C217" s="14"/>
      <c r="AD217" s="5"/>
      <c r="BM217" s="14"/>
      <c r="BN217" s="14"/>
    </row>
    <row r="218" spans="1:66" s="4" customFormat="1" x14ac:dyDescent="0.3">
      <c r="A218" s="18"/>
      <c r="B218" s="14"/>
      <c r="C218" s="14"/>
      <c r="AD218" s="5"/>
      <c r="BM218" s="14"/>
      <c r="BN218" s="14"/>
    </row>
    <row r="219" spans="1:66" s="4" customFormat="1" x14ac:dyDescent="0.3">
      <c r="A219" s="18"/>
      <c r="B219" s="14"/>
      <c r="C219" s="14"/>
      <c r="AD219" s="5"/>
      <c r="BM219" s="14"/>
      <c r="BN219" s="14"/>
    </row>
    <row r="220" spans="1:66" s="4" customFormat="1" x14ac:dyDescent="0.3">
      <c r="A220" s="18"/>
      <c r="B220" s="14"/>
      <c r="C220" s="14"/>
      <c r="AD220" s="5"/>
      <c r="BM220" s="14"/>
      <c r="BN220" s="14"/>
    </row>
    <row r="221" spans="1:66" s="4" customFormat="1" x14ac:dyDescent="0.3">
      <c r="A221" s="18"/>
      <c r="B221" s="14"/>
      <c r="C221" s="14"/>
      <c r="AD221" s="5"/>
      <c r="BM221" s="14"/>
      <c r="BN221" s="14"/>
    </row>
    <row r="222" spans="1:66" s="4" customFormat="1" x14ac:dyDescent="0.3">
      <c r="A222" s="18"/>
      <c r="B222" s="14"/>
      <c r="C222" s="14"/>
      <c r="AD222" s="5"/>
      <c r="BM222" s="14"/>
      <c r="BN222" s="14"/>
    </row>
    <row r="223" spans="1:66" s="4" customFormat="1" x14ac:dyDescent="0.3">
      <c r="A223" s="18"/>
      <c r="B223" s="14"/>
      <c r="C223" s="14"/>
      <c r="AD223" s="5"/>
      <c r="BM223" s="14"/>
      <c r="BN223" s="14"/>
    </row>
    <row r="224" spans="1:66" s="4" customFormat="1" x14ac:dyDescent="0.3">
      <c r="A224" s="18"/>
      <c r="B224" s="14"/>
      <c r="C224" s="14"/>
      <c r="AD224" s="5"/>
      <c r="BM224" s="14"/>
      <c r="BN224" s="14"/>
    </row>
    <row r="225" spans="1:66" s="4" customFormat="1" x14ac:dyDescent="0.3">
      <c r="A225" s="18"/>
      <c r="B225" s="14"/>
      <c r="C225" s="14"/>
      <c r="AD225" s="5"/>
      <c r="BM225" s="14"/>
      <c r="BN225" s="14"/>
    </row>
    <row r="226" spans="1:66" s="4" customFormat="1" x14ac:dyDescent="0.3">
      <c r="A226" s="18"/>
      <c r="B226" s="14"/>
      <c r="C226" s="14"/>
      <c r="AD226" s="5"/>
      <c r="BM226" s="14"/>
      <c r="BN226" s="14"/>
    </row>
    <row r="227" spans="1:66" s="4" customFormat="1" x14ac:dyDescent="0.3">
      <c r="A227" s="18"/>
      <c r="B227" s="14"/>
      <c r="C227" s="14"/>
      <c r="AD227" s="5"/>
      <c r="BM227" s="14"/>
      <c r="BN227" s="14"/>
    </row>
    <row r="228" spans="1:66" s="4" customFormat="1" x14ac:dyDescent="0.3">
      <c r="A228" s="18"/>
      <c r="B228" s="14"/>
      <c r="C228" s="14"/>
      <c r="AD228" s="5"/>
      <c r="BM228" s="14"/>
      <c r="BN228" s="14"/>
    </row>
    <row r="229" spans="1:66" s="4" customFormat="1" x14ac:dyDescent="0.3">
      <c r="A229" s="18"/>
      <c r="B229" s="14"/>
      <c r="C229" s="14"/>
      <c r="AD229" s="5"/>
      <c r="BM229" s="14"/>
      <c r="BN229" s="14"/>
    </row>
    <row r="230" spans="1:66" s="4" customFormat="1" x14ac:dyDescent="0.3">
      <c r="A230" s="18"/>
      <c r="B230" s="14"/>
      <c r="C230" s="14"/>
      <c r="AD230" s="5"/>
      <c r="BM230" s="14"/>
      <c r="BN230" s="14"/>
    </row>
    <row r="231" spans="1:66" s="4" customFormat="1" x14ac:dyDescent="0.3">
      <c r="A231" s="18"/>
      <c r="B231" s="14"/>
      <c r="C231" s="14"/>
      <c r="AD231" s="5"/>
      <c r="BM231" s="14"/>
      <c r="BN231" s="14"/>
    </row>
    <row r="232" spans="1:66" s="4" customFormat="1" x14ac:dyDescent="0.3">
      <c r="A232" s="18"/>
      <c r="B232" s="14"/>
      <c r="C232" s="14"/>
      <c r="AD232" s="5"/>
      <c r="BM232" s="14"/>
      <c r="BN232" s="14"/>
    </row>
    <row r="233" spans="1:66" s="4" customFormat="1" x14ac:dyDescent="0.3">
      <c r="A233" s="18"/>
      <c r="B233" s="14"/>
      <c r="C233" s="14"/>
      <c r="AD233" s="5"/>
      <c r="BM233" s="14"/>
      <c r="BN233" s="14"/>
    </row>
    <row r="234" spans="1:66" s="4" customFormat="1" x14ac:dyDescent="0.3">
      <c r="A234" s="18"/>
      <c r="B234" s="14"/>
      <c r="C234" s="14"/>
      <c r="AD234" s="5"/>
      <c r="BM234" s="14"/>
      <c r="BN234" s="14"/>
    </row>
    <row r="235" spans="1:66" s="4" customFormat="1" x14ac:dyDescent="0.3">
      <c r="A235" s="18"/>
      <c r="B235" s="14"/>
      <c r="C235" s="14"/>
      <c r="AD235" s="5"/>
      <c r="BM235" s="14"/>
      <c r="BN235" s="14"/>
    </row>
    <row r="236" spans="1:66" s="4" customFormat="1" x14ac:dyDescent="0.3">
      <c r="A236" s="18"/>
      <c r="B236" s="14"/>
      <c r="C236" s="14"/>
      <c r="AD236" s="5"/>
      <c r="BM236" s="14"/>
      <c r="BN236" s="14"/>
    </row>
    <row r="237" spans="1:66" s="4" customFormat="1" x14ac:dyDescent="0.3">
      <c r="A237" s="18"/>
      <c r="B237" s="14"/>
      <c r="C237" s="14"/>
      <c r="AD237" s="5"/>
      <c r="BM237" s="14"/>
      <c r="BN237" s="14"/>
    </row>
    <row r="238" spans="1:66" s="4" customFormat="1" x14ac:dyDescent="0.3">
      <c r="A238" s="18"/>
      <c r="B238" s="14"/>
      <c r="C238" s="14"/>
      <c r="AD238" s="5"/>
      <c r="BM238" s="14"/>
      <c r="BN238" s="14"/>
    </row>
    <row r="239" spans="1:66" s="4" customFormat="1" x14ac:dyDescent="0.3">
      <c r="A239" s="18"/>
      <c r="B239" s="14"/>
      <c r="C239" s="14"/>
      <c r="AD239" s="5"/>
      <c r="BM239" s="14"/>
      <c r="BN239" s="14"/>
    </row>
    <row r="240" spans="1:66" s="4" customFormat="1" x14ac:dyDescent="0.3">
      <c r="A240" s="18"/>
      <c r="B240" s="14"/>
      <c r="C240" s="14"/>
      <c r="AD240" s="5"/>
      <c r="BM240" s="14"/>
      <c r="BN240" s="14"/>
    </row>
    <row r="241" spans="1:66" s="4" customFormat="1" x14ac:dyDescent="0.3">
      <c r="A241" s="18"/>
      <c r="B241" s="14"/>
      <c r="C241" s="14"/>
      <c r="AD241" s="5"/>
      <c r="BM241" s="14"/>
      <c r="BN241" s="14"/>
    </row>
    <row r="242" spans="1:66" s="4" customFormat="1" x14ac:dyDescent="0.3">
      <c r="A242" s="18"/>
      <c r="B242" s="14"/>
      <c r="C242" s="14"/>
      <c r="AD242" s="5"/>
      <c r="BM242" s="14"/>
      <c r="BN242" s="14"/>
    </row>
    <row r="243" spans="1:66" s="4" customFormat="1" x14ac:dyDescent="0.3">
      <c r="A243" s="18"/>
      <c r="B243" s="14"/>
      <c r="C243" s="14"/>
      <c r="AD243" s="5"/>
      <c r="BM243" s="14"/>
      <c r="BN243" s="14"/>
    </row>
    <row r="244" spans="1:66" s="4" customFormat="1" x14ac:dyDescent="0.3">
      <c r="A244" s="18"/>
      <c r="B244" s="14"/>
      <c r="C244" s="14"/>
      <c r="AD244" s="5"/>
      <c r="BM244" s="14"/>
      <c r="BN244" s="14"/>
    </row>
    <row r="245" spans="1:66" s="4" customFormat="1" x14ac:dyDescent="0.3">
      <c r="A245" s="18"/>
      <c r="B245" s="14"/>
      <c r="C245" s="14"/>
      <c r="AD245" s="5"/>
      <c r="BM245" s="14"/>
      <c r="BN245" s="14"/>
    </row>
    <row r="246" spans="1:66" s="4" customFormat="1" x14ac:dyDescent="0.3">
      <c r="A246" s="18"/>
      <c r="B246" s="14"/>
      <c r="C246" s="14"/>
      <c r="AD246" s="5"/>
      <c r="BM246" s="14"/>
      <c r="BN246" s="14"/>
    </row>
    <row r="247" spans="1:66" s="4" customFormat="1" x14ac:dyDescent="0.3">
      <c r="A247" s="18"/>
      <c r="B247" s="14"/>
      <c r="C247" s="14"/>
      <c r="AD247" s="5"/>
      <c r="BM247" s="14"/>
      <c r="BN247" s="14"/>
    </row>
    <row r="248" spans="1:66" s="4" customFormat="1" x14ac:dyDescent="0.3">
      <c r="A248" s="18"/>
      <c r="B248" s="14"/>
      <c r="C248" s="14"/>
      <c r="AD248" s="5"/>
      <c r="BM248" s="14"/>
      <c r="BN248" s="14"/>
    </row>
    <row r="249" spans="1:66" s="4" customFormat="1" x14ac:dyDescent="0.3">
      <c r="A249" s="18"/>
      <c r="B249" s="14"/>
      <c r="C249" s="14"/>
      <c r="AD249" s="5"/>
      <c r="BM249" s="14"/>
      <c r="BN249" s="14"/>
    </row>
    <row r="250" spans="1:66" s="4" customFormat="1" x14ac:dyDescent="0.3">
      <c r="A250" s="18"/>
      <c r="B250" s="14"/>
      <c r="C250" s="14"/>
      <c r="AD250" s="5"/>
      <c r="BM250" s="14"/>
      <c r="BN250" s="14"/>
    </row>
    <row r="251" spans="1:66" s="4" customFormat="1" x14ac:dyDescent="0.3">
      <c r="A251" s="18"/>
      <c r="B251" s="14"/>
      <c r="C251" s="14"/>
      <c r="AD251" s="5"/>
      <c r="BM251" s="14"/>
      <c r="BN251" s="14"/>
    </row>
    <row r="252" spans="1:66" s="4" customFormat="1" x14ac:dyDescent="0.3">
      <c r="A252" s="18"/>
      <c r="B252" s="14"/>
      <c r="C252" s="14"/>
      <c r="AD252" s="5"/>
      <c r="BM252" s="14"/>
      <c r="BN252" s="14"/>
    </row>
    <row r="253" spans="1:66" s="4" customFormat="1" x14ac:dyDescent="0.3">
      <c r="A253" s="18"/>
      <c r="B253" s="14"/>
      <c r="C253" s="14"/>
      <c r="AD253" s="5"/>
      <c r="BM253" s="14"/>
      <c r="BN253" s="14"/>
    </row>
    <row r="254" spans="1:66" s="4" customFormat="1" x14ac:dyDescent="0.3">
      <c r="A254" s="18"/>
      <c r="B254" s="14"/>
      <c r="C254" s="14"/>
      <c r="AD254" s="5"/>
      <c r="BM254" s="14"/>
      <c r="BN254" s="14"/>
    </row>
    <row r="255" spans="1:66" s="4" customFormat="1" x14ac:dyDescent="0.3">
      <c r="A255" s="18"/>
      <c r="B255" s="14"/>
      <c r="C255" s="14"/>
      <c r="AD255" s="5"/>
      <c r="BM255" s="14"/>
      <c r="BN255" s="14"/>
    </row>
    <row r="256" spans="1:66" s="4" customFormat="1" x14ac:dyDescent="0.3">
      <c r="A256" s="18"/>
      <c r="B256" s="14"/>
      <c r="C256" s="14"/>
      <c r="AD256" s="5"/>
      <c r="BM256" s="14"/>
      <c r="BN256" s="14"/>
    </row>
    <row r="257" spans="1:66" s="4" customFormat="1" x14ac:dyDescent="0.3">
      <c r="A257" s="18"/>
      <c r="B257" s="14"/>
      <c r="C257" s="14"/>
      <c r="AD257" s="5"/>
      <c r="BM257" s="14"/>
      <c r="BN257" s="14"/>
    </row>
    <row r="258" spans="1:66" s="4" customFormat="1" x14ac:dyDescent="0.3">
      <c r="A258" s="18"/>
      <c r="B258" s="14"/>
      <c r="C258" s="14"/>
      <c r="AD258" s="5"/>
      <c r="BM258" s="14"/>
      <c r="BN258" s="14"/>
    </row>
    <row r="259" spans="1:66" s="4" customFormat="1" x14ac:dyDescent="0.3">
      <c r="A259" s="18"/>
      <c r="B259" s="14"/>
      <c r="C259" s="14"/>
      <c r="AD259" s="5"/>
      <c r="BM259" s="14"/>
      <c r="BN259" s="14"/>
    </row>
    <row r="260" spans="1:66" s="4" customFormat="1" x14ac:dyDescent="0.3">
      <c r="A260" s="18"/>
      <c r="B260" s="14"/>
      <c r="C260" s="14"/>
      <c r="AD260" s="5"/>
      <c r="BM260" s="14"/>
      <c r="BN260" s="14"/>
    </row>
    <row r="261" spans="1:66" s="4" customFormat="1" x14ac:dyDescent="0.3">
      <c r="A261" s="18"/>
      <c r="B261" s="14"/>
      <c r="C261" s="14"/>
      <c r="AD261" s="5"/>
      <c r="BM261" s="14"/>
      <c r="BN261" s="14"/>
    </row>
    <row r="262" spans="1:66" s="4" customFormat="1" x14ac:dyDescent="0.3">
      <c r="A262" s="18"/>
      <c r="B262" s="14"/>
      <c r="C262" s="14"/>
      <c r="AD262" s="5"/>
      <c r="BM262" s="14"/>
      <c r="BN262" s="14"/>
    </row>
    <row r="263" spans="1:66" s="4" customFormat="1" x14ac:dyDescent="0.3">
      <c r="A263" s="18"/>
      <c r="B263" s="14"/>
      <c r="C263" s="14"/>
      <c r="AD263" s="5"/>
      <c r="BM263" s="14"/>
      <c r="BN263" s="14"/>
    </row>
    <row r="264" spans="1:66" s="4" customFormat="1" x14ac:dyDescent="0.3">
      <c r="A264" s="18"/>
      <c r="B264" s="14"/>
      <c r="C264" s="14"/>
      <c r="AD264" s="5"/>
      <c r="BM264" s="14"/>
      <c r="BN264" s="14"/>
    </row>
    <row r="265" spans="1:66" s="4" customFormat="1" x14ac:dyDescent="0.3">
      <c r="A265" s="18"/>
      <c r="B265" s="14"/>
      <c r="C265" s="14"/>
      <c r="AD265" s="5"/>
      <c r="BM265" s="14"/>
      <c r="BN265" s="14"/>
    </row>
    <row r="266" spans="1:66" s="4" customFormat="1" x14ac:dyDescent="0.3">
      <c r="A266" s="18"/>
      <c r="B266" s="14"/>
      <c r="C266" s="14"/>
      <c r="AD266" s="5"/>
      <c r="BM266" s="14"/>
      <c r="BN266" s="14"/>
    </row>
    <row r="267" spans="1:66" s="4" customFormat="1" x14ac:dyDescent="0.3">
      <c r="A267" s="18"/>
      <c r="B267" s="14"/>
      <c r="C267" s="14"/>
      <c r="AD267" s="5"/>
      <c r="BM267" s="14"/>
      <c r="BN267" s="14"/>
    </row>
    <row r="268" spans="1:66" s="4" customFormat="1" x14ac:dyDescent="0.3">
      <c r="A268" s="18"/>
      <c r="B268" s="14"/>
      <c r="C268" s="14"/>
      <c r="AD268" s="5"/>
      <c r="BM268" s="14"/>
      <c r="BN268" s="14"/>
    </row>
    <row r="269" spans="1:66" s="4" customFormat="1" x14ac:dyDescent="0.3">
      <c r="A269" s="18"/>
      <c r="B269" s="14"/>
      <c r="C269" s="14"/>
      <c r="AD269" s="5"/>
      <c r="BM269" s="14"/>
      <c r="BN269" s="14"/>
    </row>
    <row r="270" spans="1:66" s="4" customFormat="1" x14ac:dyDescent="0.3">
      <c r="A270" s="18"/>
      <c r="B270" s="14"/>
      <c r="C270" s="14"/>
      <c r="AD270" s="5"/>
      <c r="BM270" s="14"/>
      <c r="BN270" s="14"/>
    </row>
    <row r="271" spans="1:66" s="4" customFormat="1" x14ac:dyDescent="0.3">
      <c r="A271" s="18"/>
      <c r="B271" s="14"/>
      <c r="C271" s="14"/>
      <c r="AD271" s="5"/>
      <c r="BM271" s="14"/>
      <c r="BN271" s="14"/>
    </row>
    <row r="272" spans="1:66" s="4" customFormat="1" x14ac:dyDescent="0.3">
      <c r="A272" s="18"/>
      <c r="B272" s="14"/>
      <c r="C272" s="14"/>
      <c r="AD272" s="5"/>
      <c r="BM272" s="14"/>
      <c r="BN272" s="14"/>
    </row>
    <row r="273" spans="1:66" s="4" customFormat="1" x14ac:dyDescent="0.3">
      <c r="A273" s="18"/>
      <c r="B273" s="14"/>
      <c r="C273" s="14"/>
      <c r="AD273" s="5"/>
      <c r="BM273" s="14"/>
      <c r="BN273" s="14"/>
    </row>
    <row r="274" spans="1:66" s="4" customFormat="1" x14ac:dyDescent="0.3">
      <c r="A274" s="18"/>
      <c r="B274" s="14"/>
      <c r="C274" s="14"/>
      <c r="AD274" s="5"/>
      <c r="BM274" s="14"/>
      <c r="BN274" s="14"/>
    </row>
    <row r="275" spans="1:66" s="4" customFormat="1" x14ac:dyDescent="0.3">
      <c r="A275" s="18"/>
      <c r="B275" s="14"/>
      <c r="C275" s="14"/>
      <c r="AD275" s="5"/>
      <c r="BM275" s="14"/>
      <c r="BN275" s="14"/>
    </row>
    <row r="276" spans="1:66" s="4" customFormat="1" x14ac:dyDescent="0.3">
      <c r="A276" s="18"/>
      <c r="B276" s="14"/>
      <c r="C276" s="14"/>
      <c r="AD276" s="5"/>
      <c r="BM276" s="14"/>
      <c r="BN276" s="14"/>
    </row>
    <row r="277" spans="1:66" s="4" customFormat="1" x14ac:dyDescent="0.3">
      <c r="A277" s="18"/>
      <c r="B277" s="14"/>
      <c r="C277" s="14"/>
      <c r="AD277" s="5"/>
      <c r="BM277" s="14"/>
      <c r="BN277" s="14"/>
    </row>
    <row r="278" spans="1:66" s="4" customFormat="1" x14ac:dyDescent="0.3">
      <c r="A278" s="18"/>
      <c r="B278" s="14"/>
      <c r="C278" s="14"/>
      <c r="AD278" s="5"/>
      <c r="BM278" s="14"/>
      <c r="BN278" s="14"/>
    </row>
    <row r="279" spans="1:66" s="4" customFormat="1" x14ac:dyDescent="0.3">
      <c r="A279" s="18"/>
      <c r="B279" s="14"/>
      <c r="C279" s="14"/>
      <c r="AD279" s="5"/>
      <c r="BM279" s="14"/>
      <c r="BN279" s="14"/>
    </row>
    <row r="280" spans="1:66" s="4" customFormat="1" x14ac:dyDescent="0.3">
      <c r="A280" s="18"/>
      <c r="B280" s="14"/>
      <c r="C280" s="14"/>
      <c r="AD280" s="5"/>
      <c r="BM280" s="14"/>
      <c r="BN280" s="14"/>
    </row>
    <row r="281" spans="1:66" s="4" customFormat="1" x14ac:dyDescent="0.3">
      <c r="A281" s="18"/>
      <c r="B281" s="14"/>
      <c r="C281" s="14"/>
      <c r="AD281" s="5"/>
      <c r="BM281" s="14"/>
      <c r="BN281" s="14"/>
    </row>
    <row r="282" spans="1:66" s="4" customFormat="1" x14ac:dyDescent="0.3">
      <c r="A282" s="18"/>
      <c r="B282" s="14"/>
      <c r="C282" s="14"/>
      <c r="AD282" s="5"/>
      <c r="BM282" s="14"/>
      <c r="BN282" s="14"/>
    </row>
    <row r="283" spans="1:66" s="4" customFormat="1" x14ac:dyDescent="0.3">
      <c r="A283" s="18"/>
      <c r="B283" s="14"/>
      <c r="C283" s="14"/>
      <c r="AD283" s="5"/>
      <c r="BM283" s="14"/>
      <c r="BN283" s="14"/>
    </row>
    <row r="284" spans="1:66" s="4" customFormat="1" x14ac:dyDescent="0.3">
      <c r="A284" s="18"/>
      <c r="B284" s="14"/>
      <c r="C284" s="14"/>
      <c r="AD284" s="5"/>
      <c r="BM284" s="14"/>
      <c r="BN284" s="14"/>
    </row>
    <row r="285" spans="1:66" s="4" customFormat="1" x14ac:dyDescent="0.3">
      <c r="A285" s="18"/>
      <c r="B285" s="14"/>
      <c r="C285" s="14"/>
      <c r="AD285" s="5"/>
      <c r="BM285" s="14"/>
      <c r="BN285" s="14"/>
    </row>
    <row r="286" spans="1:66" s="4" customFormat="1" x14ac:dyDescent="0.3">
      <c r="A286" s="18"/>
      <c r="B286" s="14"/>
      <c r="C286" s="14"/>
      <c r="AD286" s="5"/>
      <c r="BM286" s="14"/>
      <c r="BN286" s="14"/>
    </row>
    <row r="287" spans="1:66" s="4" customFormat="1" x14ac:dyDescent="0.3">
      <c r="A287" s="18"/>
      <c r="B287" s="14"/>
      <c r="C287" s="14"/>
      <c r="AD287" s="5"/>
      <c r="BM287" s="14"/>
      <c r="BN287" s="14"/>
    </row>
    <row r="288" spans="1:66" s="4" customFormat="1" x14ac:dyDescent="0.3">
      <c r="A288" s="18"/>
      <c r="B288" s="14"/>
      <c r="C288" s="14"/>
      <c r="AD288" s="5"/>
      <c r="BM288" s="14"/>
      <c r="BN288" s="14"/>
    </row>
    <row r="289" spans="1:66" s="4" customFormat="1" x14ac:dyDescent="0.3">
      <c r="A289" s="18"/>
      <c r="B289" s="14"/>
      <c r="C289" s="14"/>
      <c r="AD289" s="5"/>
      <c r="BM289" s="14"/>
      <c r="BN289" s="14"/>
    </row>
    <row r="290" spans="1:66" s="4" customFormat="1" x14ac:dyDescent="0.3">
      <c r="A290" s="18"/>
      <c r="B290" s="14"/>
      <c r="C290" s="14"/>
      <c r="AD290" s="5"/>
      <c r="BM290" s="14"/>
      <c r="BN290" s="14"/>
    </row>
    <row r="291" spans="1:66" s="4" customFormat="1" x14ac:dyDescent="0.3">
      <c r="A291" s="18"/>
      <c r="B291" s="14"/>
      <c r="C291" s="14"/>
      <c r="AD291" s="5"/>
      <c r="BM291" s="14"/>
      <c r="BN291" s="14"/>
    </row>
    <row r="292" spans="1:66" s="4" customFormat="1" x14ac:dyDescent="0.3">
      <c r="A292" s="18"/>
      <c r="B292" s="14"/>
      <c r="C292" s="14"/>
      <c r="AD292" s="5"/>
      <c r="BM292" s="14"/>
      <c r="BN292" s="14"/>
    </row>
    <row r="293" spans="1:66" s="4" customFormat="1" x14ac:dyDescent="0.3">
      <c r="A293" s="18"/>
      <c r="B293" s="14"/>
      <c r="C293" s="14"/>
      <c r="AD293" s="5"/>
      <c r="BM293" s="14"/>
      <c r="BN293" s="14"/>
    </row>
    <row r="294" spans="1:66" s="4" customFormat="1" x14ac:dyDescent="0.3">
      <c r="A294" s="18"/>
      <c r="B294" s="14"/>
      <c r="C294" s="14"/>
      <c r="AD294" s="5"/>
      <c r="BM294" s="14"/>
      <c r="BN294" s="14"/>
    </row>
    <row r="295" spans="1:66" s="4" customFormat="1" x14ac:dyDescent="0.3">
      <c r="A295" s="18"/>
      <c r="B295" s="14"/>
      <c r="C295" s="14"/>
      <c r="AD295" s="5"/>
      <c r="BM295" s="14"/>
      <c r="BN295" s="14"/>
    </row>
    <row r="296" spans="1:66" s="4" customFormat="1" x14ac:dyDescent="0.3">
      <c r="A296" s="18"/>
      <c r="B296" s="14"/>
      <c r="C296" s="14"/>
      <c r="AD296" s="5"/>
      <c r="BM296" s="14"/>
      <c r="BN296" s="14"/>
    </row>
    <row r="297" spans="1:66" s="4" customFormat="1" x14ac:dyDescent="0.3">
      <c r="A297" s="18"/>
      <c r="B297" s="14"/>
      <c r="C297" s="14"/>
      <c r="AD297" s="5"/>
      <c r="BM297" s="14"/>
      <c r="BN297" s="14"/>
    </row>
    <row r="298" spans="1:66" s="4" customFormat="1" x14ac:dyDescent="0.3">
      <c r="A298" s="18"/>
      <c r="B298" s="14"/>
      <c r="C298" s="14"/>
      <c r="AD298" s="5"/>
      <c r="BM298" s="14"/>
      <c r="BN298" s="14"/>
    </row>
    <row r="299" spans="1:66" s="4" customFormat="1" x14ac:dyDescent="0.3">
      <c r="A299" s="18"/>
      <c r="B299" s="14"/>
      <c r="C299" s="14"/>
      <c r="AD299" s="5"/>
      <c r="BM299" s="14"/>
      <c r="BN299" s="14"/>
    </row>
    <row r="300" spans="1:66" s="4" customFormat="1" x14ac:dyDescent="0.3">
      <c r="A300" s="18"/>
      <c r="B300" s="14"/>
      <c r="C300" s="14"/>
      <c r="AD300" s="5"/>
      <c r="BM300" s="14"/>
      <c r="BN300" s="14"/>
    </row>
    <row r="301" spans="1:66" s="4" customFormat="1" x14ac:dyDescent="0.3">
      <c r="A301" s="18"/>
      <c r="B301" s="14"/>
      <c r="C301" s="14"/>
      <c r="AD301" s="5"/>
      <c r="BM301" s="14"/>
      <c r="BN301" s="14"/>
    </row>
    <row r="302" spans="1:66" s="4" customFormat="1" x14ac:dyDescent="0.3">
      <c r="A302" s="18"/>
      <c r="B302" s="14"/>
      <c r="C302" s="14"/>
      <c r="AD302" s="5"/>
      <c r="BM302" s="14"/>
      <c r="BN302" s="14"/>
    </row>
    <row r="303" spans="1:66" s="4" customFormat="1" x14ac:dyDescent="0.3">
      <c r="A303" s="18"/>
      <c r="B303" s="14"/>
      <c r="C303" s="14"/>
      <c r="AD303" s="5"/>
      <c r="BM303" s="14"/>
      <c r="BN303" s="14"/>
    </row>
    <row r="304" spans="1:66" s="4" customFormat="1" x14ac:dyDescent="0.3">
      <c r="A304" s="18"/>
      <c r="B304" s="14"/>
      <c r="C304" s="14"/>
      <c r="AD304" s="5"/>
      <c r="BM304" s="14"/>
      <c r="BN304" s="14"/>
    </row>
    <row r="305" spans="1:66" s="4" customFormat="1" x14ac:dyDescent="0.3">
      <c r="A305" s="18"/>
      <c r="B305" s="14"/>
      <c r="C305" s="14"/>
      <c r="AD305" s="5"/>
      <c r="BM305" s="14"/>
      <c r="BN305" s="14"/>
    </row>
    <row r="306" spans="1:66" s="4" customFormat="1" x14ac:dyDescent="0.3">
      <c r="A306" s="18"/>
      <c r="B306" s="14"/>
      <c r="C306" s="14"/>
      <c r="AD306" s="5"/>
      <c r="BM306" s="14"/>
      <c r="BN306" s="14"/>
    </row>
    <row r="307" spans="1:66" s="4" customFormat="1" x14ac:dyDescent="0.3">
      <c r="A307" s="18"/>
      <c r="B307" s="14"/>
      <c r="C307" s="14"/>
      <c r="AD307" s="5"/>
      <c r="BM307" s="14"/>
      <c r="BN307" s="14"/>
    </row>
    <row r="308" spans="1:66" s="4" customFormat="1" x14ac:dyDescent="0.3">
      <c r="A308" s="18"/>
      <c r="B308" s="14"/>
      <c r="C308" s="14"/>
      <c r="AD308" s="5"/>
      <c r="BM308" s="14"/>
      <c r="BN308" s="14"/>
    </row>
    <row r="309" spans="1:66" s="4" customFormat="1" x14ac:dyDescent="0.3">
      <c r="A309" s="18"/>
      <c r="B309" s="14"/>
      <c r="C309" s="14"/>
      <c r="AD309" s="5"/>
      <c r="BM309" s="14"/>
      <c r="BN309" s="14"/>
    </row>
    <row r="310" spans="1:66" s="4" customFormat="1" x14ac:dyDescent="0.3">
      <c r="A310" s="18"/>
      <c r="B310" s="14"/>
      <c r="C310" s="14"/>
      <c r="AD310" s="5"/>
      <c r="BM310" s="14"/>
      <c r="BN310" s="14"/>
    </row>
    <row r="311" spans="1:66" s="4" customFormat="1" x14ac:dyDescent="0.3">
      <c r="A311" s="18"/>
      <c r="B311" s="14"/>
      <c r="C311" s="14"/>
      <c r="AD311" s="5"/>
      <c r="BM311" s="14"/>
      <c r="BN311" s="14"/>
    </row>
    <row r="312" spans="1:66" s="4" customFormat="1" x14ac:dyDescent="0.3">
      <c r="A312" s="18"/>
      <c r="B312" s="14"/>
      <c r="C312" s="14"/>
      <c r="AD312" s="5"/>
      <c r="BM312" s="14"/>
      <c r="BN312" s="14"/>
    </row>
    <row r="313" spans="1:66" s="4" customFormat="1" x14ac:dyDescent="0.3">
      <c r="A313" s="18"/>
      <c r="B313" s="14"/>
      <c r="C313" s="14"/>
      <c r="AD313" s="5"/>
      <c r="BM313" s="14"/>
      <c r="BN313" s="14"/>
    </row>
    <row r="314" spans="1:66" s="4" customFormat="1" x14ac:dyDescent="0.3">
      <c r="A314" s="18"/>
      <c r="B314" s="14"/>
      <c r="C314" s="14"/>
      <c r="AD314" s="5"/>
      <c r="BM314" s="14"/>
      <c r="BN314" s="14"/>
    </row>
    <row r="315" spans="1:66" s="4" customFormat="1" x14ac:dyDescent="0.3">
      <c r="A315" s="18"/>
      <c r="B315" s="14"/>
      <c r="C315" s="14"/>
      <c r="AD315" s="5"/>
      <c r="BM315" s="14"/>
      <c r="BN315" s="14"/>
    </row>
    <row r="316" spans="1:66" s="4" customFormat="1" x14ac:dyDescent="0.3">
      <c r="A316" s="18"/>
      <c r="B316" s="14"/>
      <c r="C316" s="14"/>
      <c r="AD316" s="5"/>
      <c r="BM316" s="14"/>
      <c r="BN316" s="14"/>
    </row>
    <row r="317" spans="1:66" s="4" customFormat="1" x14ac:dyDescent="0.3">
      <c r="A317" s="18"/>
      <c r="B317" s="14"/>
      <c r="C317" s="14"/>
      <c r="AD317" s="5"/>
      <c r="BM317" s="14"/>
      <c r="BN317" s="14"/>
    </row>
    <row r="318" spans="1:66" s="4" customFormat="1" x14ac:dyDescent="0.3">
      <c r="A318" s="18"/>
      <c r="B318" s="14"/>
      <c r="C318" s="14"/>
      <c r="AD318" s="5"/>
      <c r="BM318" s="14"/>
      <c r="BN318" s="14"/>
    </row>
    <row r="319" spans="1:66" s="4" customFormat="1" x14ac:dyDescent="0.3">
      <c r="A319" s="18"/>
      <c r="B319" s="14"/>
      <c r="C319" s="14"/>
      <c r="AD319" s="5"/>
      <c r="BM319" s="14"/>
      <c r="BN319" s="14"/>
    </row>
    <row r="320" spans="1:66" s="4" customFormat="1" x14ac:dyDescent="0.3">
      <c r="A320" s="18"/>
      <c r="B320" s="14"/>
      <c r="C320" s="14"/>
      <c r="AD320" s="5"/>
      <c r="BM320" s="14"/>
      <c r="BN320" s="14"/>
    </row>
    <row r="321" spans="1:66" s="4" customFormat="1" x14ac:dyDescent="0.3">
      <c r="A321" s="18"/>
      <c r="B321" s="14"/>
      <c r="C321" s="14"/>
      <c r="AD321" s="5"/>
      <c r="BM321" s="14"/>
      <c r="BN321" s="14"/>
    </row>
    <row r="322" spans="1:66" s="4" customFormat="1" x14ac:dyDescent="0.3">
      <c r="A322" s="18"/>
      <c r="B322" s="14"/>
      <c r="C322" s="14"/>
      <c r="AD322" s="5"/>
      <c r="BM322" s="14"/>
      <c r="BN322" s="14"/>
    </row>
    <row r="323" spans="1:66" s="4" customFormat="1" x14ac:dyDescent="0.3">
      <c r="A323" s="18"/>
      <c r="B323" s="14"/>
      <c r="C323" s="14"/>
      <c r="AD323" s="5"/>
      <c r="BM323" s="14"/>
      <c r="BN323" s="14"/>
    </row>
    <row r="324" spans="1:66" s="4" customFormat="1" x14ac:dyDescent="0.3">
      <c r="A324" s="18"/>
      <c r="B324" s="14"/>
      <c r="C324" s="14"/>
      <c r="AD324" s="5"/>
      <c r="BM324" s="14"/>
      <c r="BN324" s="14"/>
    </row>
    <row r="325" spans="1:66" s="4" customFormat="1" x14ac:dyDescent="0.3">
      <c r="A325" s="18"/>
      <c r="B325" s="14"/>
      <c r="C325" s="14"/>
      <c r="AD325" s="5"/>
      <c r="BM325" s="14"/>
      <c r="BN325" s="14"/>
    </row>
    <row r="326" spans="1:66" s="4" customFormat="1" x14ac:dyDescent="0.3">
      <c r="A326" s="18"/>
      <c r="B326" s="14"/>
      <c r="C326" s="14"/>
      <c r="AD326" s="5"/>
      <c r="BM326" s="14"/>
      <c r="BN326" s="14"/>
    </row>
    <row r="327" spans="1:66" s="4" customFormat="1" x14ac:dyDescent="0.3">
      <c r="A327" s="18"/>
      <c r="B327" s="14"/>
      <c r="C327" s="14"/>
      <c r="AD327" s="5"/>
      <c r="BM327" s="14"/>
      <c r="BN327" s="14"/>
    </row>
    <row r="328" spans="1:66" s="4" customFormat="1" x14ac:dyDescent="0.3">
      <c r="A328" s="18"/>
      <c r="B328" s="14"/>
      <c r="C328" s="14"/>
      <c r="AD328" s="5"/>
      <c r="BM328" s="14"/>
      <c r="BN328" s="14"/>
    </row>
    <row r="329" spans="1:66" s="4" customFormat="1" x14ac:dyDescent="0.3">
      <c r="A329" s="18"/>
      <c r="B329" s="14"/>
      <c r="C329" s="14"/>
      <c r="AD329" s="5"/>
      <c r="BM329" s="14"/>
      <c r="BN329" s="14"/>
    </row>
    <row r="330" spans="1:66" s="4" customFormat="1" x14ac:dyDescent="0.3">
      <c r="A330" s="18"/>
      <c r="B330" s="14"/>
      <c r="C330" s="14"/>
      <c r="AD330" s="5"/>
      <c r="BM330" s="14"/>
      <c r="BN330" s="14"/>
    </row>
    <row r="331" spans="1:66" s="4" customFormat="1" x14ac:dyDescent="0.3">
      <c r="A331" s="18"/>
      <c r="B331" s="14"/>
      <c r="C331" s="14"/>
      <c r="AD331" s="5"/>
      <c r="BM331" s="14"/>
      <c r="BN331" s="14"/>
    </row>
    <row r="332" spans="1:66" s="4" customFormat="1" x14ac:dyDescent="0.3">
      <c r="A332" s="18"/>
      <c r="B332" s="14"/>
      <c r="C332" s="14"/>
      <c r="AD332" s="5"/>
      <c r="BM332" s="14"/>
      <c r="BN332" s="14"/>
    </row>
    <row r="333" spans="1:66" s="4" customFormat="1" x14ac:dyDescent="0.3">
      <c r="A333" s="18"/>
      <c r="B333" s="14"/>
      <c r="C333" s="14"/>
      <c r="AD333" s="5"/>
      <c r="BM333" s="14"/>
      <c r="BN333" s="14"/>
    </row>
    <row r="334" spans="1:66" s="4" customFormat="1" x14ac:dyDescent="0.3">
      <c r="A334" s="18"/>
      <c r="B334" s="14"/>
      <c r="C334" s="14"/>
      <c r="AD334" s="5"/>
      <c r="BM334" s="14"/>
      <c r="BN334" s="14"/>
    </row>
    <row r="335" spans="1:66" s="4" customFormat="1" x14ac:dyDescent="0.3">
      <c r="A335" s="18"/>
      <c r="B335" s="14"/>
      <c r="C335" s="14"/>
      <c r="AD335" s="5"/>
      <c r="BM335" s="14"/>
      <c r="BN335" s="14"/>
    </row>
    <row r="336" spans="1:66" s="4" customFormat="1" x14ac:dyDescent="0.3">
      <c r="A336" s="18"/>
      <c r="B336" s="14"/>
      <c r="C336" s="14"/>
      <c r="AD336" s="5"/>
      <c r="BM336" s="14"/>
      <c r="BN336" s="14"/>
    </row>
    <row r="337" spans="1:66" s="4" customFormat="1" x14ac:dyDescent="0.3">
      <c r="A337" s="18"/>
      <c r="B337" s="14"/>
      <c r="C337" s="14"/>
      <c r="AD337" s="5"/>
      <c r="BM337" s="14"/>
      <c r="BN337" s="14"/>
    </row>
    <row r="338" spans="1:66" s="4" customFormat="1" x14ac:dyDescent="0.3">
      <c r="A338" s="18"/>
      <c r="B338" s="14"/>
      <c r="C338" s="14"/>
      <c r="AD338" s="5"/>
      <c r="BM338" s="14"/>
      <c r="BN338" s="14"/>
    </row>
    <row r="339" spans="1:66" s="4" customFormat="1" x14ac:dyDescent="0.3">
      <c r="A339" s="18"/>
      <c r="B339" s="14"/>
      <c r="C339" s="14"/>
      <c r="AD339" s="5"/>
      <c r="BM339" s="14"/>
      <c r="BN339" s="14"/>
    </row>
    <row r="340" spans="1:66" s="4" customFormat="1" x14ac:dyDescent="0.3">
      <c r="A340" s="18"/>
      <c r="B340" s="14"/>
      <c r="C340" s="14"/>
      <c r="AD340" s="5"/>
      <c r="BM340" s="14"/>
      <c r="BN340" s="14"/>
    </row>
    <row r="341" spans="1:66" s="4" customFormat="1" x14ac:dyDescent="0.3">
      <c r="A341" s="18"/>
      <c r="B341" s="14"/>
      <c r="C341" s="14"/>
      <c r="AD341" s="5"/>
      <c r="BM341" s="14"/>
      <c r="BN341" s="14"/>
    </row>
    <row r="342" spans="1:66" s="4" customFormat="1" x14ac:dyDescent="0.3">
      <c r="A342" s="18"/>
      <c r="B342" s="14"/>
      <c r="C342" s="14"/>
      <c r="AD342" s="5"/>
      <c r="BM342" s="14"/>
      <c r="BN342" s="14"/>
    </row>
    <row r="343" spans="1:66" s="4" customFormat="1" x14ac:dyDescent="0.3">
      <c r="A343" s="18"/>
      <c r="B343" s="14"/>
      <c r="C343" s="14"/>
      <c r="AD343" s="5"/>
      <c r="BM343" s="14"/>
      <c r="BN343" s="14"/>
    </row>
    <row r="344" spans="1:66" s="4" customFormat="1" x14ac:dyDescent="0.3">
      <c r="A344" s="18"/>
      <c r="B344" s="14"/>
      <c r="C344" s="14"/>
      <c r="AD344" s="5"/>
      <c r="BM344" s="14"/>
      <c r="BN344" s="14"/>
    </row>
    <row r="345" spans="1:66" s="4" customFormat="1" x14ac:dyDescent="0.3">
      <c r="A345" s="18"/>
      <c r="B345" s="14"/>
      <c r="C345" s="14"/>
      <c r="AD345" s="5"/>
      <c r="BM345" s="14"/>
      <c r="BN345" s="14"/>
    </row>
    <row r="346" spans="1:66" s="4" customFormat="1" x14ac:dyDescent="0.3">
      <c r="A346" s="18"/>
      <c r="B346" s="14"/>
      <c r="C346" s="14"/>
      <c r="AD346" s="5"/>
      <c r="BM346" s="14"/>
      <c r="BN346" s="14"/>
    </row>
    <row r="347" spans="1:66" s="4" customFormat="1" x14ac:dyDescent="0.3">
      <c r="A347" s="18"/>
      <c r="B347" s="14"/>
      <c r="C347" s="14"/>
      <c r="AD347" s="5"/>
      <c r="BM347" s="14"/>
      <c r="BN347" s="14"/>
    </row>
    <row r="348" spans="1:66" s="4" customFormat="1" x14ac:dyDescent="0.3">
      <c r="A348" s="18"/>
      <c r="B348" s="14"/>
      <c r="C348" s="14"/>
      <c r="AD348" s="5"/>
      <c r="BM348" s="14"/>
      <c r="BN348" s="14"/>
    </row>
    <row r="349" spans="1:66" s="4" customFormat="1" x14ac:dyDescent="0.3">
      <c r="A349" s="18"/>
      <c r="B349" s="14"/>
      <c r="C349" s="14"/>
      <c r="AD349" s="5"/>
      <c r="BM349" s="14"/>
      <c r="BN349" s="14"/>
    </row>
    <row r="350" spans="1:66" s="4" customFormat="1" x14ac:dyDescent="0.3">
      <c r="A350" s="18"/>
      <c r="B350" s="14"/>
      <c r="C350" s="14"/>
      <c r="AD350" s="5"/>
      <c r="BM350" s="14"/>
      <c r="BN350" s="14"/>
    </row>
    <row r="351" spans="1:66" s="4" customFormat="1" x14ac:dyDescent="0.3">
      <c r="A351" s="18"/>
      <c r="B351" s="14"/>
      <c r="C351" s="14"/>
      <c r="AD351" s="5"/>
      <c r="BM351" s="14"/>
      <c r="BN351" s="14"/>
    </row>
    <row r="352" spans="1:66" s="4" customFormat="1" x14ac:dyDescent="0.3">
      <c r="A352" s="18"/>
      <c r="B352" s="14"/>
      <c r="C352" s="14"/>
      <c r="AD352" s="5"/>
      <c r="BM352" s="14"/>
      <c r="BN352" s="14"/>
    </row>
    <row r="353" spans="1:66" s="4" customFormat="1" x14ac:dyDescent="0.3">
      <c r="A353" s="18"/>
      <c r="B353" s="14"/>
      <c r="C353" s="14"/>
      <c r="AD353" s="5"/>
      <c r="BM353" s="14"/>
      <c r="BN353" s="14"/>
    </row>
    <row r="354" spans="1:66" s="4" customFormat="1" x14ac:dyDescent="0.3">
      <c r="A354" s="18"/>
      <c r="B354" s="14"/>
      <c r="C354" s="14"/>
      <c r="AD354" s="5"/>
      <c r="BM354" s="14"/>
      <c r="BN354" s="14"/>
    </row>
    <row r="355" spans="1:66" s="4" customFormat="1" x14ac:dyDescent="0.3">
      <c r="A355" s="18"/>
      <c r="B355" s="14"/>
      <c r="C355" s="14"/>
      <c r="AD355" s="5"/>
      <c r="BM355" s="14"/>
      <c r="BN355" s="14"/>
    </row>
    <row r="356" spans="1:66" s="4" customFormat="1" x14ac:dyDescent="0.3">
      <c r="A356" s="18"/>
      <c r="B356" s="14"/>
      <c r="C356" s="14"/>
      <c r="AD356" s="5"/>
      <c r="BM356" s="14"/>
      <c r="BN356" s="14"/>
    </row>
    <row r="357" spans="1:66" s="4" customFormat="1" x14ac:dyDescent="0.3">
      <c r="A357" s="18"/>
      <c r="B357" s="14"/>
      <c r="C357" s="14"/>
      <c r="AD357" s="5"/>
      <c r="BM357" s="14"/>
      <c r="BN357" s="14"/>
    </row>
    <row r="358" spans="1:66" s="4" customFormat="1" x14ac:dyDescent="0.3">
      <c r="A358" s="18"/>
      <c r="B358" s="14"/>
      <c r="C358" s="14"/>
      <c r="AD358" s="5"/>
      <c r="BM358" s="14"/>
      <c r="BN358" s="14"/>
    </row>
    <row r="359" spans="1:66" s="4" customFormat="1" x14ac:dyDescent="0.3">
      <c r="A359" s="18"/>
      <c r="B359" s="14"/>
      <c r="C359" s="14"/>
      <c r="AD359" s="5"/>
      <c r="BM359" s="14"/>
      <c r="BN359" s="14"/>
    </row>
    <row r="360" spans="1:66" s="4" customFormat="1" x14ac:dyDescent="0.3">
      <c r="A360" s="18"/>
      <c r="B360" s="14"/>
      <c r="C360" s="14"/>
      <c r="AD360" s="5"/>
      <c r="BM360" s="14"/>
      <c r="BN360" s="14"/>
    </row>
    <row r="361" spans="1:66" s="4" customFormat="1" x14ac:dyDescent="0.3">
      <c r="A361" s="18"/>
      <c r="B361" s="14"/>
      <c r="C361" s="14"/>
      <c r="AD361" s="5"/>
      <c r="BM361" s="14"/>
      <c r="BN361" s="14"/>
    </row>
    <row r="362" spans="1:66" s="4" customFormat="1" x14ac:dyDescent="0.3">
      <c r="A362" s="18"/>
      <c r="B362" s="14"/>
      <c r="C362" s="14"/>
      <c r="AD362" s="5"/>
      <c r="BM362" s="14"/>
      <c r="BN362" s="14"/>
    </row>
    <row r="363" spans="1:66" s="4" customFormat="1" x14ac:dyDescent="0.3">
      <c r="A363" s="18"/>
      <c r="B363" s="14"/>
      <c r="C363" s="14"/>
      <c r="AD363" s="5"/>
      <c r="BM363" s="14"/>
      <c r="BN363" s="14"/>
    </row>
    <row r="364" spans="1:66" s="4" customFormat="1" x14ac:dyDescent="0.3">
      <c r="A364" s="18"/>
      <c r="B364" s="14"/>
      <c r="C364" s="14"/>
      <c r="AD364" s="5"/>
      <c r="BM364" s="14"/>
      <c r="BN364" s="14"/>
    </row>
    <row r="365" spans="1:66" s="4" customFormat="1" x14ac:dyDescent="0.3">
      <c r="A365" s="18"/>
      <c r="B365" s="14"/>
      <c r="C365" s="14"/>
      <c r="AD365" s="5"/>
      <c r="BM365" s="14"/>
      <c r="BN365" s="14"/>
    </row>
    <row r="366" spans="1:66" s="4" customFormat="1" x14ac:dyDescent="0.3">
      <c r="A366" s="18"/>
      <c r="B366" s="14"/>
      <c r="C366" s="14"/>
      <c r="AD366" s="5"/>
      <c r="BM366" s="14"/>
      <c r="BN366" s="14"/>
    </row>
    <row r="367" spans="1:66" s="4" customFormat="1" x14ac:dyDescent="0.3">
      <c r="A367" s="18"/>
      <c r="B367" s="14"/>
      <c r="C367" s="14"/>
      <c r="AD367" s="5"/>
      <c r="BM367" s="14"/>
      <c r="BN367" s="14"/>
    </row>
    <row r="368" spans="1:66" s="4" customFormat="1" x14ac:dyDescent="0.3">
      <c r="A368" s="18"/>
      <c r="B368" s="14"/>
      <c r="C368" s="14"/>
      <c r="AD368" s="5"/>
      <c r="BM368" s="14"/>
      <c r="BN368" s="14"/>
    </row>
    <row r="369" spans="1:66" s="4" customFormat="1" x14ac:dyDescent="0.3">
      <c r="A369" s="18"/>
      <c r="B369" s="14"/>
      <c r="C369" s="14"/>
      <c r="AD369" s="5"/>
      <c r="BM369" s="14"/>
      <c r="BN369" s="14"/>
    </row>
    <row r="370" spans="1:66" s="4" customFormat="1" x14ac:dyDescent="0.3">
      <c r="A370" s="18"/>
      <c r="B370" s="14"/>
      <c r="C370" s="14"/>
      <c r="AD370" s="5"/>
      <c r="BM370" s="14"/>
      <c r="BN370" s="14"/>
    </row>
    <row r="371" spans="1:66" s="4" customFormat="1" x14ac:dyDescent="0.3">
      <c r="A371" s="18"/>
      <c r="B371" s="14"/>
      <c r="C371" s="14"/>
      <c r="AD371" s="5"/>
      <c r="BM371" s="14"/>
      <c r="BN371" s="14"/>
    </row>
    <row r="372" spans="1:66" s="4" customFormat="1" x14ac:dyDescent="0.3">
      <c r="A372" s="18"/>
      <c r="B372" s="14"/>
      <c r="C372" s="14"/>
      <c r="AD372" s="5"/>
      <c r="BM372" s="14"/>
      <c r="BN372" s="14"/>
    </row>
    <row r="373" spans="1:66" s="4" customFormat="1" x14ac:dyDescent="0.3">
      <c r="A373" s="18"/>
      <c r="B373" s="14"/>
      <c r="C373" s="14"/>
      <c r="AD373" s="5"/>
      <c r="BM373" s="14"/>
      <c r="BN373" s="14"/>
    </row>
    <row r="374" spans="1:66" s="4" customFormat="1" x14ac:dyDescent="0.3">
      <c r="A374" s="18"/>
      <c r="B374" s="14"/>
      <c r="C374" s="14"/>
      <c r="AD374" s="5"/>
      <c r="BM374" s="14"/>
      <c r="BN374" s="14"/>
    </row>
    <row r="375" spans="1:66" s="4" customFormat="1" x14ac:dyDescent="0.3">
      <c r="A375" s="18"/>
      <c r="B375" s="14"/>
      <c r="C375" s="14"/>
      <c r="AD375" s="5"/>
      <c r="BM375" s="14"/>
      <c r="BN375" s="14"/>
    </row>
    <row r="376" spans="1:66" s="4" customFormat="1" x14ac:dyDescent="0.3">
      <c r="A376" s="18"/>
      <c r="B376" s="14"/>
      <c r="C376" s="14"/>
      <c r="AD376" s="5"/>
      <c r="BM376" s="14"/>
      <c r="BN376" s="14"/>
    </row>
    <row r="377" spans="1:66" s="4" customFormat="1" x14ac:dyDescent="0.3">
      <c r="A377" s="18"/>
      <c r="B377" s="14"/>
      <c r="C377" s="14"/>
      <c r="AD377" s="5"/>
      <c r="BM377" s="14"/>
      <c r="BN377" s="14"/>
    </row>
    <row r="378" spans="1:66" s="4" customFormat="1" x14ac:dyDescent="0.3">
      <c r="A378" s="18"/>
      <c r="B378" s="14"/>
      <c r="C378" s="14"/>
      <c r="AD378" s="5"/>
      <c r="BM378" s="14"/>
      <c r="BN378" s="14"/>
    </row>
    <row r="379" spans="1:66" s="4" customFormat="1" x14ac:dyDescent="0.3">
      <c r="A379" s="18"/>
      <c r="B379" s="14"/>
      <c r="C379" s="14"/>
      <c r="AD379" s="5"/>
      <c r="BM379" s="14"/>
      <c r="BN379" s="14"/>
    </row>
    <row r="380" spans="1:66" s="4" customFormat="1" x14ac:dyDescent="0.3">
      <c r="A380" s="18"/>
      <c r="B380" s="14"/>
      <c r="C380" s="14"/>
      <c r="AD380" s="5"/>
      <c r="BM380" s="14"/>
      <c r="BN380" s="14"/>
    </row>
    <row r="381" spans="1:66" s="4" customFormat="1" x14ac:dyDescent="0.3">
      <c r="A381" s="18"/>
      <c r="B381" s="14"/>
      <c r="C381" s="14"/>
      <c r="AD381" s="5"/>
      <c r="BM381" s="14"/>
      <c r="BN381" s="14"/>
    </row>
    <row r="382" spans="1:66" s="4" customFormat="1" x14ac:dyDescent="0.3">
      <c r="A382" s="18"/>
      <c r="B382" s="14"/>
      <c r="C382" s="14"/>
      <c r="AD382" s="5"/>
      <c r="BM382" s="14"/>
      <c r="BN382" s="14"/>
    </row>
    <row r="383" spans="1:66" s="4" customFormat="1" x14ac:dyDescent="0.3">
      <c r="A383" s="18"/>
      <c r="B383" s="14"/>
      <c r="C383" s="14"/>
      <c r="AD383" s="5"/>
      <c r="BM383" s="14"/>
      <c r="BN383" s="14"/>
    </row>
    <row r="384" spans="1:66" s="4" customFormat="1" x14ac:dyDescent="0.3">
      <c r="A384" s="18"/>
      <c r="B384" s="14"/>
      <c r="C384" s="14"/>
      <c r="AD384" s="5"/>
      <c r="BM384" s="14"/>
      <c r="BN384" s="14"/>
    </row>
    <row r="385" spans="1:66" s="4" customFormat="1" x14ac:dyDescent="0.3">
      <c r="A385" s="18"/>
      <c r="B385" s="14"/>
      <c r="C385" s="14"/>
      <c r="AD385" s="5"/>
      <c r="BM385" s="14"/>
      <c r="BN385" s="14"/>
    </row>
    <row r="386" spans="1:66" s="4" customFormat="1" x14ac:dyDescent="0.3">
      <c r="A386" s="18"/>
      <c r="B386" s="14"/>
      <c r="C386" s="14"/>
      <c r="AD386" s="5"/>
      <c r="BM386" s="14"/>
      <c r="BN386" s="14"/>
    </row>
    <row r="387" spans="1:66" s="4" customFormat="1" x14ac:dyDescent="0.3">
      <c r="A387" s="18"/>
      <c r="B387" s="14"/>
      <c r="C387" s="14"/>
      <c r="AD387" s="5"/>
      <c r="BM387" s="14"/>
      <c r="BN387" s="14"/>
    </row>
    <row r="388" spans="1:66" s="4" customFormat="1" x14ac:dyDescent="0.3">
      <c r="A388" s="18"/>
      <c r="B388" s="14"/>
      <c r="C388" s="14"/>
      <c r="AD388" s="5"/>
      <c r="BM388" s="14"/>
      <c r="BN388" s="14"/>
    </row>
    <row r="389" spans="1:66" s="4" customFormat="1" x14ac:dyDescent="0.3">
      <c r="A389" s="18"/>
      <c r="B389" s="14"/>
      <c r="C389" s="14"/>
      <c r="AD389" s="5"/>
      <c r="BM389" s="14"/>
      <c r="BN389" s="14"/>
    </row>
    <row r="390" spans="1:66" s="4" customFormat="1" x14ac:dyDescent="0.3">
      <c r="A390" s="18"/>
      <c r="B390" s="14"/>
      <c r="C390" s="14"/>
      <c r="AD390" s="5"/>
      <c r="BM390" s="14"/>
      <c r="BN390" s="14"/>
    </row>
    <row r="391" spans="1:66" s="4" customFormat="1" x14ac:dyDescent="0.3">
      <c r="A391" s="18"/>
      <c r="B391" s="14"/>
      <c r="C391" s="14"/>
      <c r="AD391" s="5"/>
      <c r="BM391" s="14"/>
      <c r="BN391" s="14"/>
    </row>
    <row r="392" spans="1:66" s="4" customFormat="1" x14ac:dyDescent="0.3">
      <c r="A392" s="18"/>
      <c r="B392" s="14"/>
      <c r="C392" s="14"/>
      <c r="AD392" s="5"/>
      <c r="BM392" s="14"/>
      <c r="BN392" s="14"/>
    </row>
    <row r="393" spans="1:66" s="4" customFormat="1" x14ac:dyDescent="0.3">
      <c r="A393" s="18"/>
      <c r="B393" s="14"/>
      <c r="C393" s="14"/>
      <c r="AD393" s="5"/>
      <c r="BM393" s="14"/>
      <c r="BN393" s="14"/>
    </row>
    <row r="394" spans="1:66" s="4" customFormat="1" x14ac:dyDescent="0.3">
      <c r="A394" s="18"/>
      <c r="B394" s="14"/>
      <c r="C394" s="14"/>
      <c r="AD394" s="5"/>
      <c r="BM394" s="14"/>
      <c r="BN394" s="14"/>
    </row>
    <row r="395" spans="1:66" s="4" customFormat="1" x14ac:dyDescent="0.3">
      <c r="A395" s="18"/>
      <c r="B395" s="14"/>
      <c r="C395" s="14"/>
      <c r="AD395" s="5"/>
      <c r="BM395" s="14"/>
      <c r="BN395" s="14"/>
    </row>
    <row r="396" spans="1:66" s="4" customFormat="1" x14ac:dyDescent="0.3">
      <c r="A396" s="18"/>
      <c r="B396" s="14"/>
      <c r="C396" s="14"/>
      <c r="AD396" s="5"/>
      <c r="BM396" s="14"/>
      <c r="BN396" s="14"/>
    </row>
    <row r="397" spans="1:66" s="4" customFormat="1" x14ac:dyDescent="0.3">
      <c r="A397" s="18"/>
      <c r="B397" s="14"/>
      <c r="C397" s="14"/>
      <c r="AD397" s="5"/>
      <c r="BM397" s="14"/>
      <c r="BN397" s="14"/>
    </row>
    <row r="398" spans="1:66" s="4" customFormat="1" x14ac:dyDescent="0.3">
      <c r="A398" s="18"/>
      <c r="B398" s="14"/>
      <c r="C398" s="14"/>
      <c r="AD398" s="5"/>
      <c r="BM398" s="14"/>
      <c r="BN398" s="14"/>
    </row>
    <row r="399" spans="1:66" s="4" customFormat="1" x14ac:dyDescent="0.3">
      <c r="A399" s="18"/>
      <c r="B399" s="14"/>
      <c r="C399" s="14"/>
      <c r="AD399" s="5"/>
      <c r="BM399" s="14"/>
      <c r="BN399" s="14"/>
    </row>
    <row r="400" spans="1:66" s="4" customFormat="1" x14ac:dyDescent="0.3">
      <c r="A400" s="18"/>
      <c r="B400" s="14"/>
      <c r="C400" s="14"/>
      <c r="AD400" s="5"/>
      <c r="BM400" s="14"/>
      <c r="BN400" s="14"/>
    </row>
    <row r="401" spans="1:66" s="4" customFormat="1" x14ac:dyDescent="0.3">
      <c r="A401" s="18"/>
      <c r="B401" s="14"/>
      <c r="C401" s="14"/>
      <c r="AD401" s="5"/>
      <c r="BM401" s="14"/>
      <c r="BN401" s="14"/>
    </row>
    <row r="402" spans="1:66" s="4" customFormat="1" x14ac:dyDescent="0.3">
      <c r="A402" s="18"/>
      <c r="B402" s="14"/>
      <c r="C402" s="14"/>
      <c r="AD402" s="5"/>
      <c r="BM402" s="14"/>
      <c r="BN402" s="14"/>
    </row>
    <row r="403" spans="1:66" s="4" customFormat="1" x14ac:dyDescent="0.3">
      <c r="A403" s="18"/>
      <c r="B403" s="14"/>
      <c r="C403" s="14"/>
      <c r="AD403" s="5"/>
      <c r="BM403" s="14"/>
      <c r="BN403" s="14"/>
    </row>
    <row r="404" spans="1:66" s="4" customFormat="1" x14ac:dyDescent="0.3">
      <c r="A404" s="18"/>
      <c r="B404" s="14"/>
      <c r="C404" s="14"/>
      <c r="AD404" s="5"/>
      <c r="BM404" s="14"/>
      <c r="BN404" s="14"/>
    </row>
    <row r="405" spans="1:66" s="4" customFormat="1" x14ac:dyDescent="0.3">
      <c r="A405" s="18"/>
      <c r="B405" s="14"/>
      <c r="C405" s="14"/>
      <c r="AD405" s="5"/>
      <c r="BM405" s="14"/>
      <c r="BN405" s="14"/>
    </row>
    <row r="406" spans="1:66" s="4" customFormat="1" x14ac:dyDescent="0.3">
      <c r="A406" s="18"/>
      <c r="B406" s="14"/>
      <c r="C406" s="14"/>
      <c r="AD406" s="5"/>
      <c r="BM406" s="14"/>
      <c r="BN406" s="14"/>
    </row>
    <row r="407" spans="1:66" s="4" customFormat="1" x14ac:dyDescent="0.3">
      <c r="A407" s="18"/>
      <c r="B407" s="14"/>
      <c r="C407" s="14"/>
      <c r="AD407" s="5"/>
      <c r="BM407" s="14"/>
      <c r="BN407" s="14"/>
    </row>
    <row r="408" spans="1:66" s="4" customFormat="1" x14ac:dyDescent="0.3">
      <c r="A408" s="18"/>
      <c r="B408" s="14"/>
      <c r="C408" s="14"/>
      <c r="AD408" s="5"/>
      <c r="BM408" s="14"/>
      <c r="BN408" s="14"/>
    </row>
    <row r="409" spans="1:66" s="4" customFormat="1" x14ac:dyDescent="0.3">
      <c r="A409" s="18"/>
      <c r="B409" s="14"/>
      <c r="C409" s="14"/>
      <c r="AD409" s="5"/>
      <c r="BM409" s="14"/>
      <c r="BN409" s="14"/>
    </row>
    <row r="410" spans="1:66" s="4" customFormat="1" x14ac:dyDescent="0.3">
      <c r="A410" s="18"/>
      <c r="B410" s="14"/>
      <c r="C410" s="14"/>
      <c r="AD410" s="5"/>
      <c r="BM410" s="14"/>
      <c r="BN410" s="14"/>
    </row>
    <row r="411" spans="1:66" s="4" customFormat="1" x14ac:dyDescent="0.3">
      <c r="A411" s="18"/>
      <c r="B411" s="14"/>
      <c r="C411" s="14"/>
      <c r="AD411" s="5"/>
      <c r="BM411" s="14"/>
      <c r="BN411" s="14"/>
    </row>
    <row r="412" spans="1:66" s="4" customFormat="1" x14ac:dyDescent="0.3">
      <c r="A412" s="18"/>
      <c r="B412" s="14"/>
      <c r="C412" s="14"/>
      <c r="AD412" s="5"/>
      <c r="BM412" s="14"/>
      <c r="BN412" s="14"/>
    </row>
    <row r="413" spans="1:66" s="4" customFormat="1" x14ac:dyDescent="0.3">
      <c r="A413" s="18"/>
      <c r="B413" s="14"/>
      <c r="C413" s="14"/>
      <c r="AD413" s="5"/>
      <c r="BM413" s="14"/>
      <c r="BN413" s="14"/>
    </row>
    <row r="414" spans="1:66" s="4" customFormat="1" x14ac:dyDescent="0.3">
      <c r="A414" s="18"/>
      <c r="B414" s="14"/>
      <c r="C414" s="14"/>
      <c r="AD414" s="5"/>
      <c r="BM414" s="14"/>
      <c r="BN414" s="14"/>
    </row>
    <row r="415" spans="1:66" s="4" customFormat="1" x14ac:dyDescent="0.3">
      <c r="A415" s="18"/>
      <c r="B415" s="14"/>
      <c r="C415" s="14"/>
      <c r="AD415" s="5"/>
      <c r="BM415" s="14"/>
      <c r="BN415" s="14"/>
    </row>
    <row r="416" spans="1:66" s="4" customFormat="1" x14ac:dyDescent="0.3">
      <c r="A416" s="18"/>
      <c r="B416" s="14"/>
      <c r="C416" s="14"/>
      <c r="AD416" s="5"/>
      <c r="BM416" s="14"/>
      <c r="BN416" s="14"/>
    </row>
    <row r="417" spans="1:66" s="4" customFormat="1" x14ac:dyDescent="0.3">
      <c r="A417" s="18"/>
      <c r="B417" s="14"/>
      <c r="C417" s="14"/>
      <c r="AD417" s="5"/>
      <c r="BM417" s="14"/>
      <c r="BN417" s="14"/>
    </row>
    <row r="418" spans="1:66" s="4" customFormat="1" x14ac:dyDescent="0.3">
      <c r="A418" s="18"/>
      <c r="B418" s="14"/>
      <c r="C418" s="14"/>
      <c r="AD418" s="5"/>
      <c r="BM418" s="14"/>
      <c r="BN418" s="14"/>
    </row>
    <row r="419" spans="1:66" s="4" customFormat="1" x14ac:dyDescent="0.3">
      <c r="A419" s="18"/>
      <c r="B419" s="14"/>
      <c r="C419" s="14"/>
      <c r="AD419" s="5"/>
      <c r="BM419" s="14"/>
      <c r="BN419" s="14"/>
    </row>
    <row r="420" spans="1:66" s="4" customFormat="1" x14ac:dyDescent="0.3">
      <c r="A420" s="18"/>
      <c r="B420" s="14"/>
      <c r="C420" s="14"/>
      <c r="AD420" s="5"/>
      <c r="BM420" s="14"/>
      <c r="BN420" s="14"/>
    </row>
    <row r="421" spans="1:66" s="4" customFormat="1" x14ac:dyDescent="0.3">
      <c r="A421" s="18"/>
      <c r="B421" s="14"/>
      <c r="C421" s="14"/>
      <c r="AD421" s="5"/>
      <c r="BM421" s="14"/>
      <c r="BN421" s="14"/>
    </row>
    <row r="422" spans="1:66" s="4" customFormat="1" x14ac:dyDescent="0.3">
      <c r="A422" s="18"/>
      <c r="B422" s="14"/>
      <c r="C422" s="14"/>
      <c r="AD422" s="5"/>
      <c r="BM422" s="14"/>
      <c r="BN422" s="14"/>
    </row>
    <row r="423" spans="1:66" s="4" customFormat="1" x14ac:dyDescent="0.3">
      <c r="A423" s="18"/>
      <c r="B423" s="14"/>
      <c r="C423" s="14"/>
      <c r="AD423" s="5"/>
      <c r="BM423" s="14"/>
      <c r="BN423" s="14"/>
    </row>
    <row r="424" spans="1:66" s="4" customFormat="1" x14ac:dyDescent="0.3">
      <c r="A424" s="18"/>
      <c r="B424" s="14"/>
      <c r="C424" s="14"/>
      <c r="AD424" s="5"/>
      <c r="BM424" s="14"/>
      <c r="BN424" s="14"/>
    </row>
    <row r="425" spans="1:66" s="4" customFormat="1" x14ac:dyDescent="0.3">
      <c r="A425" s="18"/>
      <c r="B425" s="14"/>
      <c r="C425" s="14"/>
      <c r="AD425" s="5"/>
      <c r="BM425" s="14"/>
      <c r="BN425" s="14"/>
    </row>
    <row r="426" spans="1:66" s="4" customFormat="1" x14ac:dyDescent="0.3">
      <c r="A426" s="18"/>
      <c r="B426" s="14"/>
      <c r="C426" s="14"/>
      <c r="AD426" s="5"/>
      <c r="BM426" s="14"/>
      <c r="BN426" s="14"/>
    </row>
    <row r="427" spans="1:66" s="4" customFormat="1" x14ac:dyDescent="0.3">
      <c r="A427" s="18"/>
      <c r="B427" s="14"/>
      <c r="C427" s="14"/>
      <c r="AD427" s="5"/>
      <c r="BM427" s="14"/>
      <c r="BN427" s="14"/>
    </row>
    <row r="428" spans="1:66" s="4" customFormat="1" x14ac:dyDescent="0.3">
      <c r="A428" s="18"/>
      <c r="B428" s="14"/>
      <c r="C428" s="14"/>
      <c r="AD428" s="5"/>
      <c r="BM428" s="14"/>
      <c r="BN428" s="14"/>
    </row>
    <row r="429" spans="1:66" s="4" customFormat="1" x14ac:dyDescent="0.3">
      <c r="A429" s="18"/>
      <c r="B429" s="14"/>
      <c r="C429" s="14"/>
      <c r="AD429" s="5"/>
      <c r="BM429" s="14"/>
      <c r="BN429" s="14"/>
    </row>
    <row r="430" spans="1:66" s="4" customFormat="1" x14ac:dyDescent="0.3">
      <c r="A430" s="18"/>
      <c r="B430" s="14"/>
      <c r="C430" s="14"/>
      <c r="AD430" s="5"/>
      <c r="BM430" s="14"/>
      <c r="BN430" s="14"/>
    </row>
    <row r="431" spans="1:66" s="4" customFormat="1" x14ac:dyDescent="0.3">
      <c r="A431" s="18"/>
      <c r="B431" s="14"/>
      <c r="C431" s="14"/>
      <c r="AD431" s="5"/>
      <c r="BM431" s="14"/>
      <c r="BN431" s="14"/>
    </row>
    <row r="432" spans="1:66" s="4" customFormat="1" x14ac:dyDescent="0.3">
      <c r="A432" s="18"/>
      <c r="B432" s="14"/>
      <c r="C432" s="14"/>
      <c r="AD432" s="5"/>
      <c r="BM432" s="14"/>
      <c r="BN432" s="14"/>
    </row>
    <row r="433" spans="1:66" s="4" customFormat="1" x14ac:dyDescent="0.3">
      <c r="A433" s="18"/>
      <c r="B433" s="14"/>
      <c r="C433" s="14"/>
      <c r="AD433" s="5"/>
      <c r="BM433" s="14"/>
      <c r="BN433" s="14"/>
    </row>
    <row r="434" spans="1:66" s="4" customFormat="1" x14ac:dyDescent="0.3">
      <c r="A434" s="18"/>
      <c r="B434" s="14"/>
      <c r="C434" s="14"/>
      <c r="AD434" s="5"/>
      <c r="BM434" s="14"/>
      <c r="BN434" s="14"/>
    </row>
    <row r="435" spans="1:66" s="4" customFormat="1" x14ac:dyDescent="0.3">
      <c r="A435" s="18"/>
      <c r="B435" s="14"/>
      <c r="C435" s="14"/>
      <c r="AD435" s="5"/>
      <c r="BM435" s="14"/>
      <c r="BN435" s="14"/>
    </row>
    <row r="436" spans="1:66" s="4" customFormat="1" x14ac:dyDescent="0.3">
      <c r="A436" s="18"/>
      <c r="B436" s="14"/>
      <c r="C436" s="14"/>
      <c r="AD436" s="5"/>
      <c r="BM436" s="14"/>
      <c r="BN436" s="14"/>
    </row>
    <row r="437" spans="1:66" s="4" customFormat="1" x14ac:dyDescent="0.3">
      <c r="A437" s="18"/>
      <c r="B437" s="14"/>
      <c r="C437" s="14"/>
      <c r="AD437" s="5"/>
      <c r="BM437" s="14"/>
      <c r="BN437" s="14"/>
    </row>
    <row r="438" spans="1:66" s="4" customFormat="1" x14ac:dyDescent="0.3">
      <c r="A438" s="18"/>
      <c r="B438" s="14"/>
      <c r="C438" s="14"/>
      <c r="AD438" s="5"/>
      <c r="BM438" s="14"/>
      <c r="BN438" s="14"/>
    </row>
    <row r="439" spans="1:66" s="4" customFormat="1" x14ac:dyDescent="0.3">
      <c r="A439" s="18"/>
      <c r="B439" s="14"/>
      <c r="C439" s="14"/>
      <c r="AD439" s="5"/>
      <c r="BM439" s="14"/>
      <c r="BN439" s="14"/>
    </row>
    <row r="440" spans="1:66" s="4" customFormat="1" x14ac:dyDescent="0.3">
      <c r="A440" s="18"/>
      <c r="B440" s="14"/>
      <c r="C440" s="14"/>
      <c r="AD440" s="5"/>
      <c r="BM440" s="14"/>
      <c r="BN440" s="14"/>
    </row>
    <row r="441" spans="1:66" s="4" customFormat="1" x14ac:dyDescent="0.3">
      <c r="A441" s="18"/>
      <c r="B441" s="14"/>
      <c r="C441" s="14"/>
      <c r="AD441" s="5"/>
      <c r="BM441" s="14"/>
      <c r="BN441" s="14"/>
    </row>
    <row r="442" spans="1:66" s="4" customFormat="1" x14ac:dyDescent="0.3">
      <c r="A442" s="18"/>
      <c r="B442" s="14"/>
      <c r="C442" s="14"/>
      <c r="AD442" s="5"/>
      <c r="BM442" s="14"/>
      <c r="BN442" s="14"/>
    </row>
    <row r="443" spans="1:66" s="4" customFormat="1" x14ac:dyDescent="0.3">
      <c r="A443" s="18"/>
      <c r="B443" s="14"/>
      <c r="C443" s="14"/>
      <c r="AD443" s="5"/>
      <c r="BM443" s="14"/>
      <c r="BN443" s="14"/>
    </row>
    <row r="444" spans="1:66" s="4" customFormat="1" x14ac:dyDescent="0.3">
      <c r="A444" s="18"/>
      <c r="B444" s="14"/>
      <c r="C444" s="14"/>
      <c r="AD444" s="5"/>
      <c r="BM444" s="14"/>
      <c r="BN444" s="14"/>
    </row>
    <row r="445" spans="1:66" s="4" customFormat="1" x14ac:dyDescent="0.3">
      <c r="A445" s="18"/>
      <c r="B445" s="14"/>
      <c r="C445" s="14"/>
      <c r="AD445" s="5"/>
      <c r="BM445" s="14"/>
      <c r="BN445" s="14"/>
    </row>
    <row r="446" spans="1:66" s="4" customFormat="1" x14ac:dyDescent="0.3">
      <c r="A446" s="18"/>
      <c r="B446" s="14"/>
      <c r="C446" s="14"/>
      <c r="AD446" s="5"/>
      <c r="BM446" s="14"/>
      <c r="BN446" s="14"/>
    </row>
    <row r="447" spans="1:66" s="4" customFormat="1" x14ac:dyDescent="0.3">
      <c r="A447" s="18"/>
      <c r="B447" s="14"/>
      <c r="C447" s="14"/>
      <c r="AD447" s="5"/>
      <c r="BM447" s="14"/>
      <c r="BN447" s="14"/>
    </row>
    <row r="448" spans="1:66" s="4" customFormat="1" x14ac:dyDescent="0.3">
      <c r="A448" s="18"/>
      <c r="B448" s="14"/>
      <c r="C448" s="14"/>
      <c r="AD448" s="5"/>
      <c r="BM448" s="14"/>
      <c r="BN448" s="14"/>
    </row>
    <row r="449" spans="1:66" s="4" customFormat="1" x14ac:dyDescent="0.3">
      <c r="A449" s="18"/>
      <c r="B449" s="14"/>
      <c r="C449" s="14"/>
      <c r="AD449" s="5"/>
      <c r="BM449" s="14"/>
      <c r="BN449" s="14"/>
    </row>
    <row r="450" spans="1:66" s="4" customFormat="1" x14ac:dyDescent="0.3">
      <c r="A450" s="18"/>
      <c r="B450" s="14"/>
      <c r="C450" s="14"/>
      <c r="AD450" s="5"/>
      <c r="BM450" s="14"/>
      <c r="BN450" s="14"/>
    </row>
    <row r="451" spans="1:66" s="4" customFormat="1" x14ac:dyDescent="0.3">
      <c r="A451" s="18"/>
      <c r="B451" s="14"/>
      <c r="C451" s="14"/>
      <c r="AD451" s="5"/>
      <c r="BM451" s="14"/>
      <c r="BN451" s="14"/>
    </row>
    <row r="452" spans="1:66" s="4" customFormat="1" x14ac:dyDescent="0.3">
      <c r="A452" s="18"/>
      <c r="B452" s="14"/>
      <c r="C452" s="14"/>
      <c r="AD452" s="5"/>
      <c r="BM452" s="14"/>
      <c r="BN452" s="14"/>
    </row>
    <row r="453" spans="1:66" s="4" customFormat="1" x14ac:dyDescent="0.3">
      <c r="A453" s="18"/>
      <c r="B453" s="14"/>
      <c r="C453" s="14"/>
      <c r="AD453" s="5"/>
      <c r="BM453" s="14"/>
      <c r="BN453" s="14"/>
    </row>
    <row r="454" spans="1:66" s="4" customFormat="1" x14ac:dyDescent="0.3">
      <c r="A454" s="18"/>
      <c r="B454" s="14"/>
      <c r="C454" s="14"/>
      <c r="AD454" s="5"/>
      <c r="BM454" s="14"/>
      <c r="BN454" s="14"/>
    </row>
    <row r="455" spans="1:66" s="4" customFormat="1" x14ac:dyDescent="0.3">
      <c r="A455" s="18"/>
      <c r="B455" s="14"/>
      <c r="C455" s="14"/>
      <c r="AD455" s="5"/>
      <c r="BM455" s="14"/>
      <c r="BN455" s="14"/>
    </row>
    <row r="456" spans="1:66" s="4" customFormat="1" x14ac:dyDescent="0.3">
      <c r="A456" s="18"/>
      <c r="B456" s="14"/>
      <c r="C456" s="14"/>
      <c r="AD456" s="5"/>
      <c r="BM456" s="14"/>
      <c r="BN456" s="14"/>
    </row>
    <row r="457" spans="1:66" s="4" customFormat="1" x14ac:dyDescent="0.3">
      <c r="A457" s="18"/>
      <c r="B457" s="14"/>
      <c r="C457" s="14"/>
      <c r="AD457" s="5"/>
      <c r="BM457" s="14"/>
      <c r="BN457" s="14"/>
    </row>
    <row r="458" spans="1:66" s="4" customFormat="1" x14ac:dyDescent="0.3">
      <c r="A458" s="18"/>
      <c r="B458" s="14"/>
      <c r="C458" s="14"/>
      <c r="AD458" s="5"/>
      <c r="BM458" s="14"/>
      <c r="BN458" s="14"/>
    </row>
    <row r="459" spans="1:66" s="4" customFormat="1" x14ac:dyDescent="0.3">
      <c r="A459" s="18"/>
      <c r="B459" s="14"/>
      <c r="C459" s="14"/>
      <c r="AD459" s="5"/>
      <c r="BM459" s="14"/>
      <c r="BN459" s="14"/>
    </row>
    <row r="460" spans="1:66" s="4" customFormat="1" x14ac:dyDescent="0.3">
      <c r="A460" s="18"/>
      <c r="B460" s="14"/>
      <c r="C460" s="14"/>
      <c r="AD460" s="5"/>
      <c r="BM460" s="14"/>
      <c r="BN460" s="14"/>
    </row>
    <row r="461" spans="1:66" s="4" customFormat="1" x14ac:dyDescent="0.3">
      <c r="A461" s="18"/>
      <c r="B461" s="14"/>
      <c r="C461" s="14"/>
      <c r="AD461" s="5"/>
      <c r="BM461" s="14"/>
      <c r="BN461" s="14"/>
    </row>
    <row r="462" spans="1:66" s="4" customFormat="1" x14ac:dyDescent="0.3">
      <c r="A462" s="18"/>
      <c r="B462" s="14"/>
      <c r="C462" s="14"/>
      <c r="AD462" s="5"/>
      <c r="BM462" s="14"/>
      <c r="BN462" s="14"/>
    </row>
    <row r="463" spans="1:66" s="4" customFormat="1" x14ac:dyDescent="0.3">
      <c r="A463" s="18"/>
      <c r="B463" s="14"/>
      <c r="C463" s="14"/>
      <c r="AD463" s="5"/>
      <c r="BM463" s="14"/>
      <c r="BN463" s="14"/>
    </row>
    <row r="464" spans="1:66" s="4" customFormat="1" x14ac:dyDescent="0.3">
      <c r="A464" s="18"/>
      <c r="B464" s="14"/>
      <c r="C464" s="14"/>
      <c r="AD464" s="5"/>
      <c r="BM464" s="14"/>
      <c r="BN464" s="14"/>
    </row>
    <row r="465" spans="1:66" s="4" customFormat="1" x14ac:dyDescent="0.3">
      <c r="A465" s="18"/>
      <c r="B465" s="14"/>
      <c r="C465" s="14"/>
      <c r="AD465" s="5"/>
      <c r="BM465" s="14"/>
      <c r="BN465" s="14"/>
    </row>
    <row r="466" spans="1:66" s="4" customFormat="1" x14ac:dyDescent="0.3">
      <c r="A466" s="18"/>
      <c r="B466" s="14"/>
      <c r="C466" s="14"/>
      <c r="AD466" s="5"/>
      <c r="BM466" s="14"/>
      <c r="BN466" s="14"/>
    </row>
    <row r="467" spans="1:66" s="4" customFormat="1" x14ac:dyDescent="0.3">
      <c r="A467" s="18"/>
      <c r="B467" s="14"/>
      <c r="C467" s="14"/>
      <c r="AD467" s="5"/>
      <c r="BM467" s="14"/>
      <c r="BN467" s="14"/>
    </row>
    <row r="468" spans="1:66" s="4" customFormat="1" x14ac:dyDescent="0.3">
      <c r="A468" s="18"/>
      <c r="B468" s="14"/>
      <c r="C468" s="14"/>
      <c r="AD468" s="5"/>
      <c r="BM468" s="14"/>
      <c r="BN468" s="14"/>
    </row>
    <row r="469" spans="1:66" s="4" customFormat="1" x14ac:dyDescent="0.3">
      <c r="A469" s="18"/>
      <c r="B469" s="14"/>
      <c r="C469" s="14"/>
      <c r="AD469" s="5"/>
      <c r="BM469" s="14"/>
      <c r="BN469" s="14"/>
    </row>
    <row r="470" spans="1:66" s="4" customFormat="1" x14ac:dyDescent="0.3">
      <c r="A470" s="18"/>
      <c r="B470" s="14"/>
      <c r="C470" s="14"/>
      <c r="AD470" s="5"/>
      <c r="BM470" s="14"/>
      <c r="BN470" s="14"/>
    </row>
    <row r="471" spans="1:66" s="4" customFormat="1" x14ac:dyDescent="0.3">
      <c r="A471" s="18"/>
      <c r="B471" s="14"/>
      <c r="C471" s="14"/>
      <c r="AD471" s="5"/>
      <c r="BM471" s="14"/>
      <c r="BN471" s="14"/>
    </row>
    <row r="472" spans="1:66" s="4" customFormat="1" x14ac:dyDescent="0.3">
      <c r="A472" s="18"/>
      <c r="B472" s="14"/>
      <c r="C472" s="14"/>
      <c r="AD472" s="5"/>
      <c r="BM472" s="14"/>
      <c r="BN472" s="14"/>
    </row>
    <row r="473" spans="1:66" s="4" customFormat="1" x14ac:dyDescent="0.3">
      <c r="A473" s="18"/>
      <c r="B473" s="14"/>
      <c r="C473" s="14"/>
      <c r="AD473" s="5"/>
      <c r="BM473" s="14"/>
      <c r="BN473" s="14"/>
    </row>
    <row r="474" spans="1:66" s="4" customFormat="1" x14ac:dyDescent="0.3">
      <c r="A474" s="18"/>
      <c r="B474" s="14"/>
      <c r="C474" s="14"/>
      <c r="AD474" s="5"/>
      <c r="BM474" s="14"/>
      <c r="BN474" s="14"/>
    </row>
    <row r="475" spans="1:66" s="4" customFormat="1" x14ac:dyDescent="0.3">
      <c r="A475" s="18"/>
      <c r="B475" s="14"/>
      <c r="C475" s="14"/>
      <c r="AD475" s="5"/>
      <c r="BM475" s="14"/>
      <c r="BN475" s="14"/>
    </row>
    <row r="476" spans="1:66" s="4" customFormat="1" x14ac:dyDescent="0.3">
      <c r="A476" s="18"/>
      <c r="B476" s="14"/>
      <c r="C476" s="14"/>
      <c r="AD476" s="5"/>
      <c r="BM476" s="14"/>
      <c r="BN476" s="14"/>
    </row>
    <row r="477" spans="1:66" s="4" customFormat="1" x14ac:dyDescent="0.3">
      <c r="A477" s="18"/>
      <c r="B477" s="14"/>
      <c r="C477" s="14"/>
      <c r="AD477" s="5"/>
      <c r="BM477" s="14"/>
      <c r="BN477" s="14"/>
    </row>
    <row r="478" spans="1:66" s="4" customFormat="1" x14ac:dyDescent="0.3">
      <c r="A478" s="18"/>
      <c r="B478" s="14"/>
      <c r="C478" s="14"/>
      <c r="AD478" s="5"/>
      <c r="BM478" s="14"/>
      <c r="BN478" s="14"/>
    </row>
    <row r="479" spans="1:66" s="4" customFormat="1" x14ac:dyDescent="0.3">
      <c r="A479" s="18"/>
      <c r="B479" s="14"/>
      <c r="C479" s="14"/>
      <c r="AD479" s="5"/>
      <c r="BM479" s="14"/>
      <c r="BN479" s="14"/>
    </row>
    <row r="480" spans="1:66" s="4" customFormat="1" x14ac:dyDescent="0.3">
      <c r="A480" s="18"/>
      <c r="B480" s="14"/>
      <c r="C480" s="14"/>
      <c r="AD480" s="5"/>
      <c r="BM480" s="14"/>
      <c r="BN480" s="14"/>
    </row>
    <row r="481" spans="1:66" s="4" customFormat="1" x14ac:dyDescent="0.3">
      <c r="A481" s="18"/>
      <c r="B481" s="14"/>
      <c r="C481" s="14"/>
      <c r="AD481" s="5"/>
      <c r="BM481" s="14"/>
      <c r="BN481" s="14"/>
    </row>
    <row r="482" spans="1:66" s="4" customFormat="1" x14ac:dyDescent="0.3">
      <c r="A482" s="18"/>
      <c r="B482" s="14"/>
      <c r="C482" s="14"/>
      <c r="AD482" s="5"/>
      <c r="BM482" s="14"/>
      <c r="BN482" s="14"/>
    </row>
    <row r="483" spans="1:66" s="4" customFormat="1" x14ac:dyDescent="0.3">
      <c r="A483" s="18"/>
      <c r="B483" s="14"/>
      <c r="C483" s="14"/>
      <c r="AD483" s="5"/>
      <c r="BM483" s="14"/>
      <c r="BN483" s="14"/>
    </row>
    <row r="484" spans="1:66" s="4" customFormat="1" x14ac:dyDescent="0.3">
      <c r="A484" s="18"/>
      <c r="B484" s="14"/>
      <c r="C484" s="14"/>
      <c r="AD484" s="5"/>
      <c r="BM484" s="14"/>
      <c r="BN484" s="14"/>
    </row>
    <row r="485" spans="1:66" s="4" customFormat="1" x14ac:dyDescent="0.3">
      <c r="A485" s="18"/>
      <c r="B485" s="14"/>
      <c r="C485" s="14"/>
      <c r="AD485" s="5"/>
      <c r="BM485" s="14"/>
      <c r="BN485" s="14"/>
    </row>
    <row r="486" spans="1:66" s="4" customFormat="1" x14ac:dyDescent="0.3">
      <c r="A486" s="18"/>
      <c r="B486" s="14"/>
      <c r="C486" s="14"/>
      <c r="AD486" s="5"/>
      <c r="BM486" s="14"/>
      <c r="BN486" s="14"/>
    </row>
    <row r="487" spans="1:66" s="4" customFormat="1" x14ac:dyDescent="0.3">
      <c r="A487" s="18"/>
      <c r="B487" s="14"/>
      <c r="C487" s="14"/>
      <c r="AD487" s="5"/>
      <c r="BM487" s="14"/>
      <c r="BN487" s="14"/>
    </row>
    <row r="488" spans="1:66" s="4" customFormat="1" x14ac:dyDescent="0.3">
      <c r="A488" s="18"/>
      <c r="B488" s="14"/>
      <c r="C488" s="14"/>
      <c r="AD488" s="5"/>
      <c r="BM488" s="14"/>
      <c r="BN488" s="14"/>
    </row>
    <row r="489" spans="1:66" s="4" customFormat="1" x14ac:dyDescent="0.3">
      <c r="A489" s="18"/>
      <c r="B489" s="14"/>
      <c r="C489" s="14"/>
      <c r="AD489" s="5"/>
      <c r="BM489" s="14"/>
      <c r="BN489" s="14"/>
    </row>
    <row r="490" spans="1:66" s="4" customFormat="1" x14ac:dyDescent="0.3">
      <c r="A490" s="18"/>
      <c r="B490" s="14"/>
      <c r="C490" s="14"/>
      <c r="AD490" s="5"/>
      <c r="BM490" s="14"/>
      <c r="BN490" s="14"/>
    </row>
    <row r="491" spans="1:66" s="4" customFormat="1" x14ac:dyDescent="0.3">
      <c r="A491" s="18"/>
      <c r="B491" s="14"/>
      <c r="C491" s="14"/>
      <c r="AD491" s="5"/>
      <c r="BM491" s="14"/>
      <c r="BN491" s="14"/>
    </row>
    <row r="492" spans="1:66" s="4" customFormat="1" x14ac:dyDescent="0.3">
      <c r="A492" s="18"/>
      <c r="B492" s="14"/>
      <c r="C492" s="14"/>
      <c r="AD492" s="5"/>
      <c r="BM492" s="14"/>
      <c r="BN492" s="14"/>
    </row>
    <row r="493" spans="1:66" s="4" customFormat="1" x14ac:dyDescent="0.3">
      <c r="A493" s="18"/>
      <c r="B493" s="14"/>
      <c r="C493" s="14"/>
      <c r="AD493" s="5"/>
      <c r="BM493" s="14"/>
      <c r="BN493" s="14"/>
    </row>
    <row r="494" spans="1:66" s="4" customFormat="1" x14ac:dyDescent="0.3">
      <c r="A494" s="18"/>
      <c r="B494" s="14"/>
      <c r="C494" s="14"/>
      <c r="AD494" s="5"/>
      <c r="BM494" s="14"/>
      <c r="BN494" s="14"/>
    </row>
    <row r="495" spans="1:66" s="4" customFormat="1" x14ac:dyDescent="0.3">
      <c r="A495" s="18"/>
      <c r="B495" s="14"/>
      <c r="C495" s="14"/>
      <c r="AD495" s="5"/>
      <c r="BM495" s="14"/>
      <c r="BN495" s="14"/>
    </row>
    <row r="496" spans="1:66" s="4" customFormat="1" x14ac:dyDescent="0.3">
      <c r="A496" s="18"/>
      <c r="B496" s="14"/>
      <c r="C496" s="14"/>
      <c r="AD496" s="5"/>
      <c r="BM496" s="14"/>
      <c r="BN496" s="14"/>
    </row>
    <row r="497" spans="1:66" s="4" customFormat="1" x14ac:dyDescent="0.3">
      <c r="A497" s="18"/>
      <c r="B497" s="14"/>
      <c r="C497" s="14"/>
      <c r="AD497" s="5"/>
      <c r="BM497" s="14"/>
      <c r="BN497" s="14"/>
    </row>
    <row r="498" spans="1:66" s="4" customFormat="1" x14ac:dyDescent="0.3">
      <c r="A498" s="18"/>
      <c r="B498" s="14"/>
      <c r="C498" s="14"/>
      <c r="AD498" s="5"/>
      <c r="BM498" s="14"/>
      <c r="BN498" s="14"/>
    </row>
    <row r="499" spans="1:66" s="4" customFormat="1" x14ac:dyDescent="0.3">
      <c r="A499" s="18"/>
      <c r="B499" s="14"/>
      <c r="C499" s="14"/>
      <c r="AD499" s="5"/>
      <c r="BM499" s="14"/>
      <c r="BN499" s="14"/>
    </row>
    <row r="500" spans="1:66" s="4" customFormat="1" x14ac:dyDescent="0.3">
      <c r="A500" s="18"/>
      <c r="B500" s="14"/>
      <c r="C500" s="14"/>
      <c r="AD500" s="5"/>
      <c r="BM500" s="14"/>
      <c r="BN500" s="14"/>
    </row>
    <row r="501" spans="1:66" s="4" customFormat="1" x14ac:dyDescent="0.3">
      <c r="A501" s="18"/>
      <c r="B501" s="14"/>
      <c r="C501" s="14"/>
      <c r="AD501" s="5"/>
      <c r="BM501" s="14"/>
      <c r="BN501" s="14"/>
    </row>
    <row r="502" spans="1:66" s="4" customFormat="1" x14ac:dyDescent="0.3">
      <c r="A502" s="18"/>
      <c r="B502" s="14"/>
      <c r="C502" s="14"/>
      <c r="AD502" s="5"/>
      <c r="BM502" s="14"/>
      <c r="BN502" s="14"/>
    </row>
    <row r="503" spans="1:66" s="4" customFormat="1" x14ac:dyDescent="0.3">
      <c r="A503" s="18"/>
      <c r="B503" s="14"/>
      <c r="C503" s="14"/>
      <c r="AD503" s="5"/>
      <c r="BM503" s="14"/>
      <c r="BN503" s="14"/>
    </row>
    <row r="504" spans="1:66" s="4" customFormat="1" x14ac:dyDescent="0.3">
      <c r="A504" s="18"/>
      <c r="B504" s="14"/>
      <c r="C504" s="14"/>
      <c r="AD504" s="5"/>
      <c r="BM504" s="14"/>
      <c r="BN504" s="14"/>
    </row>
    <row r="505" spans="1:66" s="4" customFormat="1" x14ac:dyDescent="0.3">
      <c r="A505" s="18"/>
      <c r="B505" s="14"/>
      <c r="C505" s="14"/>
      <c r="AD505" s="5"/>
      <c r="BM505" s="14"/>
      <c r="BN505" s="14"/>
    </row>
    <row r="506" spans="1:66" s="4" customFormat="1" x14ac:dyDescent="0.3">
      <c r="A506" s="18"/>
      <c r="B506" s="14"/>
      <c r="C506" s="14"/>
      <c r="AD506" s="5"/>
      <c r="BM506" s="14"/>
      <c r="BN506" s="14"/>
    </row>
    <row r="507" spans="1:66" s="4" customFormat="1" x14ac:dyDescent="0.3">
      <c r="A507" s="18"/>
      <c r="B507" s="14"/>
      <c r="C507" s="14"/>
      <c r="AD507" s="5"/>
      <c r="BM507" s="14"/>
      <c r="BN507" s="14"/>
    </row>
    <row r="508" spans="1:66" s="4" customFormat="1" x14ac:dyDescent="0.3">
      <c r="A508" s="18"/>
      <c r="B508" s="14"/>
      <c r="C508" s="14"/>
      <c r="AD508" s="5"/>
      <c r="BM508" s="14"/>
      <c r="BN508" s="14"/>
    </row>
    <row r="509" spans="1:66" s="4" customFormat="1" x14ac:dyDescent="0.3">
      <c r="A509" s="18"/>
      <c r="B509" s="14"/>
      <c r="C509" s="14"/>
      <c r="AD509" s="5"/>
      <c r="BM509" s="14"/>
      <c r="BN509" s="14"/>
    </row>
    <row r="510" spans="1:66" s="4" customFormat="1" x14ac:dyDescent="0.3">
      <c r="A510" s="18"/>
      <c r="B510" s="14"/>
      <c r="C510" s="14"/>
      <c r="AD510" s="5"/>
      <c r="BM510" s="14"/>
      <c r="BN510" s="14"/>
    </row>
    <row r="511" spans="1:66" s="4" customFormat="1" x14ac:dyDescent="0.3">
      <c r="A511" s="18"/>
      <c r="B511" s="14"/>
      <c r="C511" s="14"/>
      <c r="AD511" s="5"/>
      <c r="BM511" s="14"/>
      <c r="BN511" s="14"/>
    </row>
    <row r="512" spans="1:66" s="4" customFormat="1" x14ac:dyDescent="0.3">
      <c r="A512" s="18"/>
      <c r="B512" s="14"/>
      <c r="C512" s="14"/>
      <c r="AD512" s="5"/>
      <c r="BM512" s="14"/>
      <c r="BN512" s="14"/>
    </row>
    <row r="513" spans="1:66" s="4" customFormat="1" x14ac:dyDescent="0.3">
      <c r="A513" s="18"/>
      <c r="B513" s="14"/>
      <c r="C513" s="14"/>
      <c r="AD513" s="5"/>
      <c r="BM513" s="14"/>
      <c r="BN513" s="14"/>
    </row>
    <row r="514" spans="1:66" s="4" customFormat="1" x14ac:dyDescent="0.3">
      <c r="A514" s="18"/>
      <c r="B514" s="14"/>
      <c r="C514" s="14"/>
      <c r="AD514" s="5"/>
      <c r="BM514" s="14"/>
      <c r="BN514" s="14"/>
    </row>
    <row r="515" spans="1:66" s="4" customFormat="1" x14ac:dyDescent="0.3">
      <c r="A515" s="18"/>
      <c r="B515" s="14"/>
      <c r="C515" s="14"/>
      <c r="AD515" s="5"/>
      <c r="BM515" s="14"/>
      <c r="BN515" s="14"/>
    </row>
    <row r="516" spans="1:66" s="4" customFormat="1" x14ac:dyDescent="0.3">
      <c r="A516" s="18"/>
      <c r="B516" s="14"/>
      <c r="C516" s="14"/>
      <c r="AD516" s="5"/>
      <c r="BM516" s="14"/>
      <c r="BN516" s="14"/>
    </row>
    <row r="517" spans="1:66" s="4" customFormat="1" x14ac:dyDescent="0.3">
      <c r="A517" s="18"/>
      <c r="B517" s="14"/>
      <c r="C517" s="14"/>
      <c r="AD517" s="5"/>
      <c r="BM517" s="14"/>
      <c r="BN517" s="14"/>
    </row>
    <row r="518" spans="1:66" s="4" customFormat="1" x14ac:dyDescent="0.3">
      <c r="A518" s="18"/>
      <c r="B518" s="14"/>
      <c r="C518" s="14"/>
      <c r="AD518" s="5"/>
      <c r="BM518" s="14"/>
      <c r="BN518" s="14"/>
    </row>
    <row r="519" spans="1:66" s="4" customFormat="1" x14ac:dyDescent="0.3">
      <c r="A519" s="18"/>
      <c r="B519" s="14"/>
      <c r="C519" s="14"/>
      <c r="AD519" s="5"/>
      <c r="BM519" s="14"/>
      <c r="BN519" s="14"/>
    </row>
    <row r="520" spans="1:66" s="4" customFormat="1" x14ac:dyDescent="0.3">
      <c r="A520" s="18"/>
      <c r="B520" s="14"/>
      <c r="C520" s="14"/>
      <c r="AD520" s="5"/>
      <c r="BM520" s="14"/>
      <c r="BN520" s="14"/>
    </row>
    <row r="521" spans="1:66" s="4" customFormat="1" x14ac:dyDescent="0.3">
      <c r="A521" s="18"/>
      <c r="B521" s="14"/>
      <c r="C521" s="14"/>
      <c r="AD521" s="5"/>
      <c r="BM521" s="14"/>
      <c r="BN521" s="14"/>
    </row>
    <row r="522" spans="1:66" s="4" customFormat="1" x14ac:dyDescent="0.3">
      <c r="A522" s="18"/>
      <c r="B522" s="14"/>
      <c r="C522" s="14"/>
      <c r="AD522" s="5"/>
      <c r="BM522" s="14"/>
      <c r="BN522" s="14"/>
    </row>
    <row r="523" spans="1:66" s="4" customFormat="1" x14ac:dyDescent="0.3">
      <c r="A523" s="18"/>
      <c r="B523" s="14"/>
      <c r="C523" s="14"/>
      <c r="AD523" s="5"/>
      <c r="BM523" s="14"/>
      <c r="BN523" s="14"/>
    </row>
    <row r="524" spans="1:66" s="4" customFormat="1" x14ac:dyDescent="0.3">
      <c r="A524" s="18"/>
      <c r="B524" s="14"/>
      <c r="C524" s="14"/>
      <c r="AD524" s="5"/>
      <c r="BM524" s="14"/>
      <c r="BN524" s="14"/>
    </row>
    <row r="525" spans="1:66" s="4" customFormat="1" x14ac:dyDescent="0.3">
      <c r="A525" s="18"/>
      <c r="B525" s="14"/>
      <c r="C525" s="14"/>
      <c r="AD525" s="5"/>
      <c r="BM525" s="14"/>
      <c r="BN525" s="14"/>
    </row>
    <row r="526" spans="1:66" s="4" customFormat="1" x14ac:dyDescent="0.3">
      <c r="A526" s="18"/>
      <c r="B526" s="14"/>
      <c r="C526" s="14"/>
      <c r="AD526" s="5"/>
      <c r="BM526" s="14"/>
      <c r="BN526" s="14"/>
    </row>
    <row r="527" spans="1:66" s="4" customFormat="1" x14ac:dyDescent="0.3">
      <c r="A527" s="18"/>
      <c r="B527" s="14"/>
      <c r="C527" s="14"/>
      <c r="AD527" s="5"/>
      <c r="BM527" s="14"/>
      <c r="BN527" s="14"/>
    </row>
    <row r="528" spans="1:66" s="4" customFormat="1" x14ac:dyDescent="0.3">
      <c r="A528" s="18"/>
      <c r="B528" s="14"/>
      <c r="C528" s="14"/>
      <c r="AD528" s="5"/>
      <c r="BM528" s="14"/>
      <c r="BN528" s="14"/>
    </row>
    <row r="529" spans="1:66" s="4" customFormat="1" x14ac:dyDescent="0.3">
      <c r="A529" s="18"/>
      <c r="B529" s="14"/>
      <c r="C529" s="14"/>
      <c r="AD529" s="5"/>
      <c r="BM529" s="14"/>
      <c r="BN529" s="14"/>
    </row>
    <row r="530" spans="1:66" s="4" customFormat="1" x14ac:dyDescent="0.3">
      <c r="A530" s="18"/>
      <c r="B530" s="14"/>
      <c r="C530" s="14"/>
      <c r="AD530" s="5"/>
      <c r="BM530" s="14"/>
      <c r="BN530" s="14"/>
    </row>
    <row r="531" spans="1:66" s="4" customFormat="1" x14ac:dyDescent="0.3">
      <c r="A531" s="18"/>
      <c r="B531" s="14"/>
      <c r="C531" s="14"/>
      <c r="AD531" s="5"/>
      <c r="BM531" s="14"/>
      <c r="BN531" s="14"/>
    </row>
    <row r="532" spans="1:66" s="4" customFormat="1" x14ac:dyDescent="0.3">
      <c r="A532" s="18"/>
      <c r="B532" s="14"/>
      <c r="C532" s="14"/>
      <c r="AD532" s="5"/>
      <c r="BM532" s="14"/>
      <c r="BN532" s="14"/>
    </row>
    <row r="533" spans="1:66" s="4" customFormat="1" x14ac:dyDescent="0.3">
      <c r="A533" s="18"/>
      <c r="B533" s="14"/>
      <c r="C533" s="14"/>
      <c r="AD533" s="5"/>
      <c r="BM533" s="14"/>
      <c r="BN533" s="14"/>
    </row>
    <row r="534" spans="1:66" s="4" customFormat="1" x14ac:dyDescent="0.3">
      <c r="A534" s="18"/>
      <c r="B534" s="14"/>
      <c r="C534" s="14"/>
      <c r="AD534" s="5"/>
      <c r="BM534" s="14"/>
      <c r="BN534" s="14"/>
    </row>
    <row r="535" spans="1:66" s="4" customFormat="1" x14ac:dyDescent="0.3">
      <c r="A535" s="18"/>
      <c r="B535" s="14"/>
      <c r="C535" s="14"/>
      <c r="AD535" s="5"/>
      <c r="BM535" s="14"/>
      <c r="BN535" s="14"/>
    </row>
    <row r="536" spans="1:66" s="4" customFormat="1" x14ac:dyDescent="0.3">
      <c r="A536" s="18"/>
      <c r="B536" s="14"/>
      <c r="C536" s="14"/>
      <c r="AD536" s="5"/>
      <c r="BM536" s="14"/>
      <c r="BN536" s="14"/>
    </row>
    <row r="537" spans="1:66" s="4" customFormat="1" x14ac:dyDescent="0.3">
      <c r="A537" s="18"/>
      <c r="B537" s="14"/>
      <c r="C537" s="14"/>
      <c r="AD537" s="5"/>
      <c r="BM537" s="14"/>
      <c r="BN537" s="14"/>
    </row>
    <row r="538" spans="1:66" s="4" customFormat="1" x14ac:dyDescent="0.3">
      <c r="A538" s="18"/>
      <c r="B538" s="14"/>
      <c r="C538" s="14"/>
      <c r="AD538" s="5"/>
      <c r="BM538" s="14"/>
      <c r="BN538" s="14"/>
    </row>
    <row r="539" spans="1:66" s="4" customFormat="1" x14ac:dyDescent="0.3">
      <c r="A539" s="18"/>
      <c r="B539" s="14"/>
      <c r="C539" s="14"/>
      <c r="AD539" s="5"/>
      <c r="BM539" s="14"/>
      <c r="BN539" s="14"/>
    </row>
    <row r="540" spans="1:66" s="4" customFormat="1" x14ac:dyDescent="0.3">
      <c r="A540" s="18"/>
      <c r="B540" s="14"/>
      <c r="C540" s="14"/>
      <c r="AD540" s="5"/>
      <c r="BM540" s="14"/>
      <c r="BN540" s="14"/>
    </row>
    <row r="541" spans="1:66" s="4" customFormat="1" x14ac:dyDescent="0.3">
      <c r="A541" s="18"/>
      <c r="B541" s="14"/>
      <c r="C541" s="14"/>
      <c r="AD541" s="5"/>
      <c r="BM541" s="14"/>
      <c r="BN541" s="14"/>
    </row>
    <row r="542" spans="1:66" s="4" customFormat="1" x14ac:dyDescent="0.3">
      <c r="A542" s="18"/>
      <c r="B542" s="14"/>
      <c r="C542" s="14"/>
      <c r="AD542" s="5"/>
      <c r="BM542" s="14"/>
      <c r="BN542" s="14"/>
    </row>
    <row r="543" spans="1:66" s="4" customFormat="1" x14ac:dyDescent="0.3">
      <c r="A543" s="18"/>
      <c r="B543" s="14"/>
      <c r="C543" s="14"/>
      <c r="AD543" s="5"/>
      <c r="BM543" s="14"/>
      <c r="BN543" s="14"/>
    </row>
    <row r="544" spans="1:66" s="4" customFormat="1" x14ac:dyDescent="0.3">
      <c r="A544" s="18"/>
      <c r="B544" s="14"/>
      <c r="C544" s="14"/>
      <c r="AD544" s="5"/>
      <c r="BM544" s="14"/>
      <c r="BN544" s="14"/>
    </row>
    <row r="545" spans="1:66" s="4" customFormat="1" x14ac:dyDescent="0.3">
      <c r="A545" s="18"/>
      <c r="B545" s="14"/>
      <c r="C545" s="14"/>
      <c r="AD545" s="5"/>
      <c r="BM545" s="14"/>
      <c r="BN545" s="14"/>
    </row>
    <row r="546" spans="1:66" s="4" customFormat="1" x14ac:dyDescent="0.3">
      <c r="A546" s="18"/>
      <c r="B546" s="14"/>
      <c r="C546" s="14"/>
      <c r="AD546" s="5"/>
      <c r="BM546" s="14"/>
      <c r="BN546" s="14"/>
    </row>
    <row r="547" spans="1:66" s="4" customFormat="1" x14ac:dyDescent="0.3">
      <c r="A547" s="18"/>
      <c r="B547" s="14"/>
      <c r="C547" s="14"/>
      <c r="AD547" s="5"/>
      <c r="BM547" s="14"/>
      <c r="BN547" s="14"/>
    </row>
    <row r="548" spans="1:66" s="4" customFormat="1" x14ac:dyDescent="0.3">
      <c r="A548" s="18"/>
      <c r="B548" s="14"/>
      <c r="C548" s="14"/>
      <c r="AD548" s="5"/>
      <c r="BM548" s="14"/>
      <c r="BN548" s="14"/>
    </row>
    <row r="549" spans="1:66" s="4" customFormat="1" x14ac:dyDescent="0.3">
      <c r="A549" s="18"/>
      <c r="B549" s="14"/>
      <c r="C549" s="14"/>
      <c r="AD549" s="5"/>
      <c r="BM549" s="14"/>
      <c r="BN549" s="14"/>
    </row>
    <row r="550" spans="1:66" s="4" customFormat="1" x14ac:dyDescent="0.3">
      <c r="A550" s="18"/>
      <c r="B550" s="14"/>
      <c r="C550" s="14"/>
      <c r="AD550" s="5"/>
      <c r="BM550" s="14"/>
      <c r="BN550" s="14"/>
    </row>
    <row r="551" spans="1:66" s="4" customFormat="1" x14ac:dyDescent="0.3">
      <c r="A551" s="18"/>
      <c r="B551" s="14"/>
      <c r="C551" s="14"/>
      <c r="AD551" s="5"/>
      <c r="BM551" s="14"/>
      <c r="BN551" s="14"/>
    </row>
    <row r="552" spans="1:66" s="4" customFormat="1" x14ac:dyDescent="0.3">
      <c r="A552" s="18"/>
      <c r="B552" s="14"/>
      <c r="C552" s="14"/>
      <c r="AD552" s="5"/>
      <c r="BM552" s="14"/>
      <c r="BN552" s="14"/>
    </row>
    <row r="553" spans="1:66" s="4" customFormat="1" x14ac:dyDescent="0.3">
      <c r="A553" s="18"/>
      <c r="B553" s="14"/>
      <c r="C553" s="14"/>
      <c r="AD553" s="5"/>
      <c r="BM553" s="14"/>
      <c r="BN553" s="14"/>
    </row>
    <row r="554" spans="1:66" s="4" customFormat="1" x14ac:dyDescent="0.3">
      <c r="A554" s="18"/>
      <c r="B554" s="14"/>
      <c r="C554" s="14"/>
      <c r="AD554" s="5"/>
      <c r="BM554" s="14"/>
      <c r="BN554" s="14"/>
    </row>
    <row r="555" spans="1:66" s="4" customFormat="1" x14ac:dyDescent="0.3">
      <c r="A555" s="18"/>
      <c r="B555" s="14"/>
      <c r="C555" s="14"/>
      <c r="AD555" s="5"/>
      <c r="BM555" s="14"/>
      <c r="BN555" s="14"/>
    </row>
    <row r="556" spans="1:66" s="4" customFormat="1" x14ac:dyDescent="0.3">
      <c r="A556" s="18"/>
      <c r="B556" s="14"/>
      <c r="C556" s="14"/>
      <c r="AD556" s="5"/>
      <c r="BM556" s="14"/>
      <c r="BN556" s="14"/>
    </row>
    <row r="557" spans="1:66" s="4" customFormat="1" x14ac:dyDescent="0.3">
      <c r="A557" s="18"/>
      <c r="B557" s="14"/>
      <c r="C557" s="14"/>
      <c r="AD557" s="5"/>
      <c r="BM557" s="14"/>
      <c r="BN557" s="14"/>
    </row>
    <row r="558" spans="1:66" s="4" customFormat="1" x14ac:dyDescent="0.3">
      <c r="A558" s="18"/>
      <c r="B558" s="14"/>
      <c r="C558" s="14"/>
      <c r="AD558" s="5"/>
      <c r="BM558" s="14"/>
      <c r="BN558" s="14"/>
    </row>
    <row r="559" spans="1:66" s="4" customFormat="1" x14ac:dyDescent="0.3">
      <c r="A559" s="18"/>
      <c r="B559" s="14"/>
      <c r="C559" s="14"/>
      <c r="AD559" s="5"/>
      <c r="BM559" s="14"/>
      <c r="BN559" s="14"/>
    </row>
    <row r="560" spans="1:66" s="4" customFormat="1" x14ac:dyDescent="0.3">
      <c r="A560" s="18"/>
      <c r="B560" s="14"/>
      <c r="C560" s="14"/>
      <c r="AD560" s="5"/>
      <c r="BM560" s="14"/>
      <c r="BN560" s="14"/>
    </row>
    <row r="561" spans="1:66" s="4" customFormat="1" x14ac:dyDescent="0.3">
      <c r="A561" s="18"/>
      <c r="B561" s="14"/>
      <c r="C561" s="14"/>
      <c r="AD561" s="5"/>
      <c r="BM561" s="14"/>
      <c r="BN561" s="14"/>
    </row>
    <row r="562" spans="1:66" s="4" customFormat="1" x14ac:dyDescent="0.3">
      <c r="A562" s="18"/>
      <c r="B562" s="14"/>
      <c r="C562" s="14"/>
      <c r="AD562" s="5"/>
      <c r="BM562" s="14"/>
      <c r="BN562" s="14"/>
    </row>
    <row r="563" spans="1:66" s="4" customFormat="1" x14ac:dyDescent="0.3">
      <c r="A563" s="18"/>
      <c r="B563" s="14"/>
      <c r="C563" s="14"/>
      <c r="AD563" s="5"/>
      <c r="BM563" s="14"/>
      <c r="BN563" s="14"/>
    </row>
    <row r="564" spans="1:66" s="4" customFormat="1" x14ac:dyDescent="0.3">
      <c r="A564" s="18"/>
      <c r="B564" s="14"/>
      <c r="C564" s="14"/>
      <c r="AD564" s="5"/>
      <c r="BM564" s="14"/>
      <c r="BN564" s="14"/>
    </row>
    <row r="565" spans="1:66" s="4" customFormat="1" x14ac:dyDescent="0.3">
      <c r="A565" s="18"/>
      <c r="B565" s="14"/>
      <c r="C565" s="14"/>
      <c r="AD565" s="5"/>
      <c r="BM565" s="14"/>
      <c r="BN565" s="14"/>
    </row>
    <row r="566" spans="1:66" s="4" customFormat="1" x14ac:dyDescent="0.3">
      <c r="A566" s="18"/>
      <c r="B566" s="14"/>
      <c r="C566" s="14"/>
      <c r="AD566" s="5"/>
      <c r="BM566" s="14"/>
      <c r="BN566" s="14"/>
    </row>
    <row r="567" spans="1:66" s="4" customFormat="1" x14ac:dyDescent="0.3">
      <c r="A567" s="18"/>
      <c r="B567" s="14"/>
      <c r="C567" s="14"/>
      <c r="AD567" s="5"/>
      <c r="BM567" s="14"/>
      <c r="BN567" s="14"/>
    </row>
    <row r="568" spans="1:66" s="4" customFormat="1" x14ac:dyDescent="0.3">
      <c r="A568" s="18"/>
      <c r="B568" s="14"/>
      <c r="C568" s="14"/>
      <c r="AD568" s="5"/>
      <c r="BM568" s="14"/>
      <c r="BN568" s="14"/>
    </row>
    <row r="569" spans="1:66" s="4" customFormat="1" x14ac:dyDescent="0.3">
      <c r="A569" s="18"/>
      <c r="B569" s="14"/>
      <c r="C569" s="14"/>
      <c r="AD569" s="5"/>
      <c r="BM569" s="14"/>
      <c r="BN569" s="14"/>
    </row>
    <row r="570" spans="1:66" s="4" customFormat="1" x14ac:dyDescent="0.3">
      <c r="A570" s="18"/>
      <c r="B570" s="14"/>
      <c r="C570" s="14"/>
      <c r="AD570" s="5"/>
      <c r="BM570" s="14"/>
      <c r="BN570" s="14"/>
    </row>
    <row r="571" spans="1:66" s="4" customFormat="1" x14ac:dyDescent="0.3">
      <c r="A571" s="18"/>
      <c r="B571" s="14"/>
      <c r="C571" s="14"/>
      <c r="AD571" s="5"/>
      <c r="BM571" s="14"/>
      <c r="BN571" s="14"/>
    </row>
    <row r="572" spans="1:66" s="4" customFormat="1" x14ac:dyDescent="0.3">
      <c r="A572" s="18"/>
      <c r="B572" s="14"/>
      <c r="C572" s="14"/>
      <c r="AD572" s="5"/>
      <c r="BM572" s="14"/>
      <c r="BN572" s="14"/>
    </row>
    <row r="573" spans="1:66" s="4" customFormat="1" x14ac:dyDescent="0.3">
      <c r="A573" s="18"/>
      <c r="B573" s="14"/>
      <c r="C573" s="14"/>
      <c r="AD573" s="5"/>
      <c r="BM573" s="14"/>
      <c r="BN573" s="14"/>
    </row>
    <row r="574" spans="1:66" s="4" customFormat="1" x14ac:dyDescent="0.3">
      <c r="A574" s="18"/>
      <c r="B574" s="14"/>
      <c r="C574" s="14"/>
      <c r="AD574" s="5"/>
      <c r="BM574" s="14"/>
      <c r="BN574" s="14"/>
    </row>
    <row r="575" spans="1:66" s="4" customFormat="1" x14ac:dyDescent="0.3">
      <c r="A575" s="18"/>
      <c r="B575" s="14"/>
      <c r="C575" s="14"/>
      <c r="AD575" s="5"/>
      <c r="BM575" s="14"/>
      <c r="BN575" s="14"/>
    </row>
    <row r="576" spans="1:66" s="4" customFormat="1" x14ac:dyDescent="0.3">
      <c r="A576" s="18"/>
      <c r="B576" s="14"/>
      <c r="C576" s="14"/>
      <c r="AD576" s="5"/>
      <c r="BM576" s="14"/>
      <c r="BN576" s="14"/>
    </row>
    <row r="577" spans="1:66" s="4" customFormat="1" x14ac:dyDescent="0.3">
      <c r="A577" s="18"/>
      <c r="B577" s="14"/>
      <c r="C577" s="14"/>
      <c r="AD577" s="5"/>
      <c r="BM577" s="14"/>
      <c r="BN577" s="14"/>
    </row>
    <row r="578" spans="1:66" s="4" customFormat="1" x14ac:dyDescent="0.3">
      <c r="A578" s="18"/>
      <c r="B578" s="14"/>
      <c r="C578" s="14"/>
      <c r="AD578" s="5"/>
      <c r="BM578" s="14"/>
      <c r="BN578" s="14"/>
    </row>
    <row r="579" spans="1:66" s="4" customFormat="1" x14ac:dyDescent="0.3">
      <c r="A579" s="18"/>
      <c r="B579" s="14"/>
      <c r="C579" s="14"/>
      <c r="AD579" s="5"/>
      <c r="BM579" s="14"/>
      <c r="BN579" s="14"/>
    </row>
    <row r="580" spans="1:66" s="4" customFormat="1" x14ac:dyDescent="0.3">
      <c r="A580" s="18"/>
      <c r="B580" s="14"/>
      <c r="C580" s="14"/>
      <c r="AD580" s="5"/>
      <c r="BM580" s="14"/>
      <c r="BN580" s="14"/>
    </row>
    <row r="581" spans="1:66" s="4" customFormat="1" x14ac:dyDescent="0.3">
      <c r="A581" s="18"/>
      <c r="B581" s="14"/>
      <c r="C581" s="14"/>
      <c r="AD581" s="5"/>
      <c r="BM581" s="14"/>
      <c r="BN581" s="14"/>
    </row>
    <row r="582" spans="1:66" s="4" customFormat="1" x14ac:dyDescent="0.3">
      <c r="A582" s="18"/>
      <c r="B582" s="14"/>
      <c r="C582" s="14"/>
      <c r="AD582" s="5"/>
      <c r="BM582" s="14"/>
      <c r="BN582" s="14"/>
    </row>
    <row r="583" spans="1:66" s="4" customFormat="1" x14ac:dyDescent="0.3">
      <c r="A583" s="18"/>
      <c r="B583" s="14"/>
      <c r="C583" s="14"/>
      <c r="AD583" s="5"/>
      <c r="BM583" s="14"/>
      <c r="BN583" s="14"/>
    </row>
    <row r="584" spans="1:66" s="4" customFormat="1" x14ac:dyDescent="0.3">
      <c r="A584" s="18"/>
      <c r="B584" s="14"/>
      <c r="C584" s="14"/>
      <c r="AD584" s="5"/>
      <c r="BM584" s="14"/>
      <c r="BN584" s="14"/>
    </row>
    <row r="585" spans="1:66" s="4" customFormat="1" x14ac:dyDescent="0.3">
      <c r="A585" s="18"/>
      <c r="B585" s="14"/>
      <c r="C585" s="14"/>
      <c r="AD585" s="5"/>
      <c r="BM585" s="14"/>
      <c r="BN585" s="14"/>
    </row>
    <row r="586" spans="1:66" s="4" customFormat="1" x14ac:dyDescent="0.3">
      <c r="A586" s="18"/>
      <c r="B586" s="14"/>
      <c r="C586" s="14"/>
      <c r="AD586" s="5"/>
      <c r="BM586" s="14"/>
      <c r="BN586" s="14"/>
    </row>
    <row r="587" spans="1:66" s="4" customFormat="1" x14ac:dyDescent="0.3">
      <c r="A587" s="18"/>
      <c r="B587" s="14"/>
      <c r="C587" s="14"/>
      <c r="AD587" s="5"/>
      <c r="BM587" s="14"/>
      <c r="BN587" s="14"/>
    </row>
    <row r="588" spans="1:66" s="4" customFormat="1" x14ac:dyDescent="0.3">
      <c r="A588" s="18"/>
      <c r="B588" s="14"/>
      <c r="C588" s="14"/>
      <c r="AD588" s="5"/>
      <c r="BM588" s="14"/>
      <c r="BN588" s="14"/>
    </row>
    <row r="589" spans="1:66" s="4" customFormat="1" x14ac:dyDescent="0.3">
      <c r="A589" s="18"/>
      <c r="B589" s="14"/>
      <c r="C589" s="14"/>
      <c r="AD589" s="5"/>
      <c r="BM589" s="14"/>
      <c r="BN589" s="14"/>
    </row>
    <row r="590" spans="1:66" s="4" customFormat="1" x14ac:dyDescent="0.3">
      <c r="A590" s="18"/>
      <c r="B590" s="14"/>
      <c r="C590" s="14"/>
      <c r="AD590" s="5"/>
      <c r="BM590" s="14"/>
      <c r="BN590" s="14"/>
    </row>
    <row r="591" spans="1:66" s="4" customFormat="1" x14ac:dyDescent="0.3">
      <c r="A591" s="18"/>
      <c r="B591" s="14"/>
      <c r="C591" s="14"/>
      <c r="AD591" s="5"/>
      <c r="BM591" s="14"/>
      <c r="BN591" s="14"/>
    </row>
    <row r="592" spans="1:66" s="4" customFormat="1" x14ac:dyDescent="0.3">
      <c r="A592" s="18"/>
      <c r="B592" s="14"/>
      <c r="C592" s="14"/>
      <c r="AD592" s="5"/>
      <c r="BM592" s="14"/>
      <c r="BN592" s="14"/>
    </row>
    <row r="593" spans="1:66" s="4" customFormat="1" x14ac:dyDescent="0.3">
      <c r="A593" s="18"/>
      <c r="B593" s="14"/>
      <c r="C593" s="14"/>
      <c r="AD593" s="5"/>
      <c r="BM593" s="14"/>
      <c r="BN593" s="14"/>
    </row>
    <row r="594" spans="1:66" s="4" customFormat="1" x14ac:dyDescent="0.3">
      <c r="A594" s="18"/>
      <c r="B594" s="14"/>
      <c r="C594" s="14"/>
      <c r="AD594" s="5"/>
      <c r="BM594" s="14"/>
      <c r="BN594" s="14"/>
    </row>
    <row r="595" spans="1:66" s="4" customFormat="1" x14ac:dyDescent="0.3">
      <c r="A595" s="18"/>
      <c r="B595" s="14"/>
      <c r="C595" s="14"/>
      <c r="AD595" s="5"/>
      <c r="BM595" s="14"/>
      <c r="BN595" s="14"/>
    </row>
    <row r="596" spans="1:66" s="4" customFormat="1" x14ac:dyDescent="0.3">
      <c r="A596" s="18"/>
      <c r="B596" s="14"/>
      <c r="C596" s="14"/>
      <c r="AD596" s="5"/>
      <c r="BM596" s="14"/>
      <c r="BN596" s="14"/>
    </row>
    <row r="597" spans="1:66" s="4" customFormat="1" x14ac:dyDescent="0.3">
      <c r="A597" s="18"/>
      <c r="B597" s="14"/>
      <c r="C597" s="14"/>
      <c r="AD597" s="5"/>
      <c r="BM597" s="14"/>
      <c r="BN597" s="14"/>
    </row>
    <row r="598" spans="1:66" s="4" customFormat="1" x14ac:dyDescent="0.3">
      <c r="A598" s="18"/>
      <c r="B598" s="14"/>
      <c r="C598" s="14"/>
      <c r="AD598" s="5"/>
      <c r="BM598" s="14"/>
      <c r="BN598" s="14"/>
    </row>
    <row r="599" spans="1:66" s="4" customFormat="1" x14ac:dyDescent="0.3">
      <c r="A599" s="18"/>
      <c r="B599" s="14"/>
      <c r="C599" s="14"/>
      <c r="AD599" s="5"/>
      <c r="BM599" s="14"/>
      <c r="BN599" s="14"/>
    </row>
    <row r="600" spans="1:66" s="4" customFormat="1" x14ac:dyDescent="0.3">
      <c r="A600" s="18"/>
      <c r="B600" s="14"/>
      <c r="C600" s="14"/>
      <c r="AD600" s="5"/>
      <c r="BM600" s="14"/>
      <c r="BN600" s="14"/>
    </row>
    <row r="601" spans="1:66" s="4" customFormat="1" x14ac:dyDescent="0.3">
      <c r="A601" s="18"/>
      <c r="B601" s="14"/>
      <c r="C601" s="14"/>
      <c r="AD601" s="5"/>
      <c r="BM601" s="14"/>
      <c r="BN601" s="14"/>
    </row>
    <row r="602" spans="1:66" s="4" customFormat="1" x14ac:dyDescent="0.3">
      <c r="A602" s="18"/>
      <c r="B602" s="14"/>
      <c r="C602" s="14"/>
      <c r="AD602" s="5"/>
      <c r="BM602" s="14"/>
      <c r="BN602" s="14"/>
    </row>
    <row r="603" spans="1:66" s="4" customFormat="1" x14ac:dyDescent="0.3">
      <c r="A603" s="18"/>
      <c r="B603" s="14"/>
      <c r="C603" s="14"/>
      <c r="AD603" s="5"/>
      <c r="BM603" s="14"/>
      <c r="BN603" s="14"/>
    </row>
    <row r="604" spans="1:66" s="4" customFormat="1" x14ac:dyDescent="0.3">
      <c r="A604" s="18"/>
      <c r="B604" s="14"/>
      <c r="C604" s="14"/>
      <c r="AD604" s="5"/>
      <c r="BM604" s="14"/>
      <c r="BN604" s="14"/>
    </row>
    <row r="605" spans="1:66" s="4" customFormat="1" x14ac:dyDescent="0.3">
      <c r="A605" s="18"/>
      <c r="B605" s="14"/>
      <c r="C605" s="14"/>
      <c r="AD605" s="5"/>
      <c r="BM605" s="14"/>
      <c r="BN605" s="14"/>
    </row>
    <row r="606" spans="1:66" s="4" customFormat="1" x14ac:dyDescent="0.3">
      <c r="A606" s="18"/>
      <c r="B606" s="14"/>
      <c r="C606" s="14"/>
      <c r="AD606" s="5"/>
      <c r="BM606" s="14"/>
      <c r="BN606" s="14"/>
    </row>
    <row r="607" spans="1:66" s="4" customFormat="1" x14ac:dyDescent="0.3">
      <c r="A607" s="18"/>
      <c r="B607" s="14"/>
      <c r="C607" s="14"/>
      <c r="AD607" s="5"/>
      <c r="BM607" s="14"/>
      <c r="BN607" s="14"/>
    </row>
    <row r="608" spans="1:66" s="4" customFormat="1" x14ac:dyDescent="0.3">
      <c r="A608" s="18"/>
      <c r="B608" s="14"/>
      <c r="C608" s="14"/>
      <c r="AD608" s="5"/>
      <c r="BM608" s="14"/>
      <c r="BN608" s="14"/>
    </row>
    <row r="609" spans="1:66" s="4" customFormat="1" x14ac:dyDescent="0.3">
      <c r="A609" s="18"/>
      <c r="B609" s="14"/>
      <c r="C609" s="14"/>
      <c r="AD609" s="5"/>
      <c r="BM609" s="14"/>
      <c r="BN609" s="14"/>
    </row>
    <row r="610" spans="1:66" s="4" customFormat="1" x14ac:dyDescent="0.3">
      <c r="A610" s="18"/>
      <c r="B610" s="14"/>
      <c r="C610" s="14"/>
      <c r="AD610" s="5"/>
      <c r="BM610" s="14"/>
      <c r="BN610" s="14"/>
    </row>
    <row r="611" spans="1:66" s="4" customFormat="1" x14ac:dyDescent="0.3">
      <c r="A611" s="18"/>
      <c r="B611" s="14"/>
      <c r="C611" s="14"/>
      <c r="AD611" s="5"/>
      <c r="BM611" s="14"/>
      <c r="BN611" s="14"/>
    </row>
    <row r="612" spans="1:66" s="4" customFormat="1" x14ac:dyDescent="0.3">
      <c r="A612" s="18"/>
      <c r="B612" s="14"/>
      <c r="C612" s="14"/>
      <c r="AD612" s="5"/>
      <c r="BM612" s="14"/>
      <c r="BN612" s="14"/>
    </row>
    <row r="613" spans="1:66" s="4" customFormat="1" x14ac:dyDescent="0.3">
      <c r="A613" s="18"/>
      <c r="B613" s="14"/>
      <c r="C613" s="14"/>
      <c r="AD613" s="5"/>
      <c r="BM613" s="14"/>
      <c r="BN613" s="14"/>
    </row>
    <row r="614" spans="1:66" s="4" customFormat="1" x14ac:dyDescent="0.3">
      <c r="A614" s="18"/>
      <c r="B614" s="14"/>
      <c r="C614" s="14"/>
      <c r="AD614" s="5"/>
      <c r="BM614" s="14"/>
      <c r="BN614" s="14"/>
    </row>
    <row r="615" spans="1:66" s="4" customFormat="1" x14ac:dyDescent="0.3">
      <c r="A615" s="18"/>
      <c r="B615" s="14"/>
      <c r="C615" s="14"/>
      <c r="AD615" s="5"/>
      <c r="BM615" s="14"/>
      <c r="BN615" s="14"/>
    </row>
    <row r="616" spans="1:66" s="4" customFormat="1" x14ac:dyDescent="0.3">
      <c r="A616" s="18"/>
      <c r="B616" s="14"/>
      <c r="C616" s="14"/>
      <c r="AD616" s="5"/>
      <c r="BM616" s="14"/>
      <c r="BN616" s="14"/>
    </row>
    <row r="617" spans="1:66" s="4" customFormat="1" x14ac:dyDescent="0.3">
      <c r="A617" s="18"/>
      <c r="B617" s="14"/>
      <c r="C617" s="14"/>
      <c r="AD617" s="5"/>
      <c r="BM617" s="14"/>
      <c r="BN617" s="14"/>
    </row>
    <row r="618" spans="1:66" s="4" customFormat="1" x14ac:dyDescent="0.3">
      <c r="A618" s="18"/>
      <c r="B618" s="14"/>
      <c r="C618" s="14"/>
      <c r="AD618" s="5"/>
      <c r="BM618" s="14"/>
      <c r="BN618" s="14"/>
    </row>
    <row r="619" spans="1:66" s="4" customFormat="1" x14ac:dyDescent="0.3">
      <c r="A619" s="18"/>
      <c r="B619" s="14"/>
      <c r="C619" s="14"/>
      <c r="AD619" s="5"/>
      <c r="BM619" s="14"/>
      <c r="BN619" s="14"/>
    </row>
    <row r="620" spans="1:66" s="4" customFormat="1" x14ac:dyDescent="0.3">
      <c r="A620" s="18"/>
      <c r="B620" s="14"/>
      <c r="C620" s="14"/>
      <c r="AD620" s="5"/>
      <c r="BM620" s="14"/>
      <c r="BN620" s="14"/>
    </row>
    <row r="621" spans="1:66" s="4" customFormat="1" x14ac:dyDescent="0.3">
      <c r="A621" s="18"/>
      <c r="B621" s="14"/>
      <c r="C621" s="14"/>
      <c r="AD621" s="5"/>
      <c r="BM621" s="14"/>
      <c r="BN621" s="14"/>
    </row>
    <row r="622" spans="1:66" s="4" customFormat="1" x14ac:dyDescent="0.3">
      <c r="A622" s="18"/>
      <c r="B622" s="14"/>
      <c r="C622" s="14"/>
      <c r="AD622" s="5"/>
      <c r="BM622" s="14"/>
      <c r="BN622" s="14"/>
    </row>
    <row r="623" spans="1:66" s="4" customFormat="1" x14ac:dyDescent="0.3">
      <c r="A623" s="18"/>
      <c r="B623" s="14"/>
      <c r="C623" s="14"/>
      <c r="AD623" s="5"/>
      <c r="BM623" s="14"/>
      <c r="BN623" s="14"/>
    </row>
    <row r="624" spans="1:66" s="4" customFormat="1" x14ac:dyDescent="0.3">
      <c r="A624" s="18"/>
      <c r="B624" s="14"/>
      <c r="C624" s="14"/>
      <c r="AD624" s="5"/>
      <c r="BM624" s="14"/>
      <c r="BN624" s="14"/>
    </row>
    <row r="625" spans="1:66" s="4" customFormat="1" x14ac:dyDescent="0.3">
      <c r="A625" s="18"/>
      <c r="B625" s="14"/>
      <c r="C625" s="14"/>
      <c r="AD625" s="5"/>
      <c r="BM625" s="14"/>
      <c r="BN625" s="14"/>
    </row>
    <row r="626" spans="1:66" s="4" customFormat="1" x14ac:dyDescent="0.3">
      <c r="A626" s="18"/>
      <c r="B626" s="14"/>
      <c r="C626" s="14"/>
      <c r="AD626" s="5"/>
      <c r="BM626" s="14"/>
      <c r="BN626" s="14"/>
    </row>
    <row r="627" spans="1:66" s="4" customFormat="1" x14ac:dyDescent="0.3">
      <c r="A627" s="18"/>
      <c r="B627" s="14"/>
      <c r="C627" s="14"/>
      <c r="AD627" s="5"/>
      <c r="BM627" s="14"/>
      <c r="BN627" s="14"/>
    </row>
    <row r="628" spans="1:66" s="4" customFormat="1" x14ac:dyDescent="0.3">
      <c r="A628" s="18"/>
      <c r="B628" s="14"/>
      <c r="C628" s="14"/>
      <c r="AD628" s="5"/>
      <c r="BM628" s="14"/>
      <c r="BN628" s="14"/>
    </row>
    <row r="629" spans="1:66" s="4" customFormat="1" x14ac:dyDescent="0.3">
      <c r="A629" s="18"/>
      <c r="B629" s="14"/>
      <c r="C629" s="14"/>
      <c r="AD629" s="5"/>
      <c r="BM629" s="14"/>
      <c r="BN629" s="14"/>
    </row>
    <row r="630" spans="1:66" s="4" customFormat="1" x14ac:dyDescent="0.3">
      <c r="A630" s="18"/>
      <c r="B630" s="14"/>
      <c r="C630" s="14"/>
      <c r="AD630" s="5"/>
      <c r="BM630" s="14"/>
      <c r="BN630" s="14"/>
    </row>
    <row r="631" spans="1:66" s="4" customFormat="1" x14ac:dyDescent="0.3">
      <c r="A631" s="18"/>
      <c r="B631" s="14"/>
      <c r="C631" s="14"/>
      <c r="AD631" s="5"/>
      <c r="BM631" s="14"/>
      <c r="BN631" s="14"/>
    </row>
    <row r="632" spans="1:66" s="4" customFormat="1" x14ac:dyDescent="0.3">
      <c r="A632" s="18"/>
      <c r="B632" s="14"/>
      <c r="C632" s="14"/>
      <c r="AD632" s="5"/>
      <c r="BM632" s="14"/>
      <c r="BN632" s="14"/>
    </row>
    <row r="633" spans="1:66" s="4" customFormat="1" x14ac:dyDescent="0.3">
      <c r="A633" s="18"/>
      <c r="B633" s="14"/>
      <c r="C633" s="14"/>
      <c r="AD633" s="5"/>
      <c r="BM633" s="14"/>
      <c r="BN633" s="14"/>
    </row>
    <row r="634" spans="1:66" s="4" customFormat="1" x14ac:dyDescent="0.3">
      <c r="A634" s="18"/>
      <c r="B634" s="14"/>
      <c r="C634" s="14"/>
      <c r="AD634" s="5"/>
      <c r="BM634" s="14"/>
      <c r="BN634" s="14"/>
    </row>
    <row r="635" spans="1:66" s="4" customFormat="1" x14ac:dyDescent="0.3">
      <c r="A635" s="18"/>
      <c r="B635" s="14"/>
      <c r="C635" s="14"/>
      <c r="AD635" s="5"/>
      <c r="BM635" s="14"/>
      <c r="BN635" s="14"/>
    </row>
    <row r="636" spans="1:66" s="4" customFormat="1" x14ac:dyDescent="0.3">
      <c r="A636" s="18"/>
      <c r="B636" s="14"/>
      <c r="C636" s="14"/>
      <c r="AD636" s="5"/>
      <c r="BM636" s="14"/>
      <c r="BN636" s="14"/>
    </row>
    <row r="637" spans="1:66" s="4" customFormat="1" x14ac:dyDescent="0.3">
      <c r="A637" s="18"/>
      <c r="B637" s="14"/>
      <c r="C637" s="14"/>
      <c r="AD637" s="5"/>
      <c r="BM637" s="14"/>
      <c r="BN637" s="14"/>
    </row>
    <row r="638" spans="1:66" s="4" customFormat="1" x14ac:dyDescent="0.3">
      <c r="A638" s="18"/>
      <c r="B638" s="14"/>
      <c r="C638" s="14"/>
      <c r="AD638" s="5"/>
      <c r="BM638" s="14"/>
      <c r="BN638" s="14"/>
    </row>
    <row r="639" spans="1:66" s="4" customFormat="1" x14ac:dyDescent="0.3">
      <c r="A639" s="18"/>
      <c r="B639" s="14"/>
      <c r="C639" s="14"/>
      <c r="AD639" s="5"/>
      <c r="BM639" s="14"/>
      <c r="BN639" s="14"/>
    </row>
    <row r="640" spans="1:66" s="4" customFormat="1" x14ac:dyDescent="0.3">
      <c r="A640" s="18"/>
      <c r="B640" s="14"/>
      <c r="C640" s="14"/>
      <c r="AD640" s="5"/>
      <c r="BM640" s="14"/>
      <c r="BN640" s="14"/>
    </row>
    <row r="641" spans="1:66" s="4" customFormat="1" x14ac:dyDescent="0.3">
      <c r="A641" s="18"/>
      <c r="B641" s="14"/>
      <c r="C641" s="14"/>
      <c r="AD641" s="5"/>
      <c r="BM641" s="14"/>
      <c r="BN641" s="14"/>
    </row>
    <row r="642" spans="1:66" s="4" customFormat="1" x14ac:dyDescent="0.3">
      <c r="A642" s="18"/>
      <c r="B642" s="14"/>
      <c r="C642" s="14"/>
      <c r="AD642" s="5"/>
      <c r="BM642" s="14"/>
      <c r="BN642" s="14"/>
    </row>
    <row r="643" spans="1:66" s="4" customFormat="1" x14ac:dyDescent="0.3">
      <c r="A643" s="18"/>
      <c r="B643" s="14"/>
      <c r="C643" s="14"/>
      <c r="AD643" s="5"/>
      <c r="BM643" s="14"/>
      <c r="BN643" s="14"/>
    </row>
    <row r="644" spans="1:66" s="4" customFormat="1" x14ac:dyDescent="0.3">
      <c r="A644" s="18"/>
      <c r="B644" s="14"/>
      <c r="C644" s="14"/>
      <c r="AD644" s="5"/>
      <c r="BM644" s="14"/>
      <c r="BN644" s="14"/>
    </row>
    <row r="645" spans="1:66" s="4" customFormat="1" x14ac:dyDescent="0.3">
      <c r="A645" s="18"/>
      <c r="B645" s="14"/>
      <c r="C645" s="14"/>
      <c r="AD645" s="5"/>
      <c r="BM645" s="14"/>
      <c r="BN645" s="14"/>
    </row>
    <row r="646" spans="1:66" s="4" customFormat="1" x14ac:dyDescent="0.3">
      <c r="A646" s="18"/>
      <c r="B646" s="14"/>
      <c r="C646" s="14"/>
      <c r="AD646" s="5"/>
      <c r="BM646" s="14"/>
      <c r="BN646" s="14"/>
    </row>
    <row r="647" spans="1:66" s="4" customFormat="1" x14ac:dyDescent="0.3">
      <c r="A647" s="18"/>
      <c r="B647" s="14"/>
      <c r="C647" s="14"/>
      <c r="AD647" s="5"/>
      <c r="BM647" s="14"/>
      <c r="BN647" s="14"/>
    </row>
    <row r="648" spans="1:66" s="4" customFormat="1" x14ac:dyDescent="0.3">
      <c r="A648" s="18"/>
      <c r="B648" s="14"/>
      <c r="C648" s="14"/>
      <c r="AD648" s="5"/>
      <c r="BM648" s="14"/>
      <c r="BN648" s="14"/>
    </row>
    <row r="649" spans="1:66" s="4" customFormat="1" x14ac:dyDescent="0.3">
      <c r="A649" s="18"/>
      <c r="B649" s="14"/>
      <c r="C649" s="14"/>
      <c r="AD649" s="5"/>
      <c r="BM649" s="14"/>
      <c r="BN649" s="14"/>
    </row>
    <row r="650" spans="1:66" s="4" customFormat="1" x14ac:dyDescent="0.3">
      <c r="A650" s="18"/>
      <c r="B650" s="14"/>
      <c r="C650" s="14"/>
      <c r="AD650" s="5"/>
      <c r="BM650" s="14"/>
      <c r="BN650" s="14"/>
    </row>
    <row r="651" spans="1:66" s="4" customFormat="1" x14ac:dyDescent="0.3">
      <c r="A651" s="18"/>
      <c r="B651" s="14"/>
      <c r="C651" s="14"/>
      <c r="AD651" s="5"/>
      <c r="BM651" s="14"/>
      <c r="BN651" s="14"/>
    </row>
    <row r="652" spans="1:66" s="4" customFormat="1" x14ac:dyDescent="0.3">
      <c r="A652" s="18"/>
      <c r="B652" s="14"/>
      <c r="C652" s="14"/>
      <c r="AD652" s="5"/>
      <c r="BM652" s="14"/>
      <c r="BN652" s="14"/>
    </row>
    <row r="653" spans="1:66" s="4" customFormat="1" x14ac:dyDescent="0.3">
      <c r="A653" s="18"/>
      <c r="B653" s="14"/>
      <c r="C653" s="14"/>
      <c r="AD653" s="5"/>
      <c r="BM653" s="14"/>
      <c r="BN653" s="14"/>
    </row>
    <row r="654" spans="1:66" s="4" customFormat="1" x14ac:dyDescent="0.3">
      <c r="A654" s="18"/>
      <c r="B654" s="14"/>
      <c r="C654" s="14"/>
      <c r="AD654" s="5"/>
      <c r="BM654" s="14"/>
      <c r="BN654" s="14"/>
    </row>
    <row r="655" spans="1:66" s="4" customFormat="1" x14ac:dyDescent="0.3">
      <c r="A655" s="18"/>
      <c r="B655" s="14"/>
      <c r="C655" s="14"/>
      <c r="AD655" s="5"/>
      <c r="BM655" s="14"/>
      <c r="BN655" s="14"/>
    </row>
    <row r="656" spans="1:66" s="4" customFormat="1" x14ac:dyDescent="0.3">
      <c r="A656" s="18"/>
      <c r="B656" s="14"/>
      <c r="C656" s="14"/>
      <c r="AD656" s="5"/>
      <c r="BM656" s="14"/>
      <c r="BN656" s="14"/>
    </row>
    <row r="657" spans="1:66" s="4" customFormat="1" x14ac:dyDescent="0.3">
      <c r="A657" s="18"/>
      <c r="B657" s="14"/>
      <c r="C657" s="14"/>
      <c r="AD657" s="5"/>
      <c r="BM657" s="14"/>
      <c r="BN657" s="14"/>
    </row>
    <row r="658" spans="1:66" s="4" customFormat="1" x14ac:dyDescent="0.3">
      <c r="A658" s="18"/>
      <c r="B658" s="14"/>
      <c r="C658" s="14"/>
      <c r="AD658" s="5"/>
      <c r="BM658" s="14"/>
      <c r="BN658" s="14"/>
    </row>
    <row r="659" spans="1:66" s="4" customFormat="1" x14ac:dyDescent="0.3">
      <c r="A659" s="18"/>
      <c r="B659" s="14"/>
      <c r="C659" s="14"/>
      <c r="AD659" s="5"/>
      <c r="BM659" s="14"/>
      <c r="BN659" s="14"/>
    </row>
    <row r="660" spans="1:66" s="4" customFormat="1" x14ac:dyDescent="0.3">
      <c r="A660" s="18"/>
      <c r="B660" s="14"/>
      <c r="C660" s="14"/>
      <c r="AD660" s="5"/>
      <c r="BM660" s="14"/>
      <c r="BN660" s="14"/>
    </row>
    <row r="661" spans="1:66" s="4" customFormat="1" x14ac:dyDescent="0.3">
      <c r="A661" s="18"/>
      <c r="B661" s="14"/>
      <c r="C661" s="14"/>
      <c r="AD661" s="5"/>
      <c r="BM661" s="14"/>
      <c r="BN661" s="14"/>
    </row>
    <row r="662" spans="1:66" s="4" customFormat="1" x14ac:dyDescent="0.3">
      <c r="A662" s="18"/>
      <c r="B662" s="14"/>
      <c r="C662" s="14"/>
      <c r="AD662" s="5"/>
      <c r="BM662" s="14"/>
      <c r="BN662" s="14"/>
    </row>
    <row r="663" spans="1:66" s="4" customFormat="1" x14ac:dyDescent="0.3">
      <c r="A663" s="18"/>
      <c r="B663" s="14"/>
      <c r="C663" s="14"/>
      <c r="AD663" s="5"/>
      <c r="BM663" s="14"/>
      <c r="BN663" s="14"/>
    </row>
    <row r="664" spans="1:66" s="4" customFormat="1" x14ac:dyDescent="0.3">
      <c r="A664" s="18"/>
      <c r="B664" s="14"/>
      <c r="C664" s="14"/>
      <c r="AD664" s="5"/>
      <c r="BM664" s="14"/>
      <c r="BN664" s="14"/>
    </row>
    <row r="665" spans="1:66" s="4" customFormat="1" x14ac:dyDescent="0.3">
      <c r="A665" s="18"/>
      <c r="B665" s="14"/>
      <c r="C665" s="14"/>
      <c r="AD665" s="5"/>
      <c r="BM665" s="14"/>
      <c r="BN665" s="14"/>
    </row>
    <row r="666" spans="1:66" s="4" customFormat="1" x14ac:dyDescent="0.3">
      <c r="A666" s="18"/>
      <c r="B666" s="14"/>
      <c r="C666" s="14"/>
      <c r="AD666" s="5"/>
      <c r="BM666" s="14"/>
      <c r="BN666" s="14"/>
    </row>
    <row r="667" spans="1:66" s="4" customFormat="1" x14ac:dyDescent="0.3">
      <c r="A667" s="18"/>
      <c r="B667" s="14"/>
      <c r="C667" s="14"/>
      <c r="AD667" s="5"/>
      <c r="BM667" s="14"/>
      <c r="BN667" s="14"/>
    </row>
    <row r="668" spans="1:66" s="4" customFormat="1" x14ac:dyDescent="0.3">
      <c r="A668" s="18"/>
      <c r="B668" s="14"/>
      <c r="C668" s="14"/>
      <c r="AD668" s="5"/>
      <c r="BM668" s="14"/>
      <c r="BN668" s="14"/>
    </row>
    <row r="669" spans="1:66" s="4" customFormat="1" x14ac:dyDescent="0.3">
      <c r="A669" s="18"/>
      <c r="B669" s="14"/>
      <c r="C669" s="14"/>
      <c r="AD669" s="5"/>
      <c r="BM669" s="14"/>
      <c r="BN669" s="14"/>
    </row>
    <row r="670" spans="1:66" s="4" customFormat="1" x14ac:dyDescent="0.3">
      <c r="A670" s="18"/>
      <c r="B670" s="14"/>
      <c r="C670" s="14"/>
      <c r="AD670" s="5"/>
      <c r="BM670" s="14"/>
      <c r="BN670" s="14"/>
    </row>
    <row r="671" spans="1:66" s="4" customFormat="1" x14ac:dyDescent="0.3">
      <c r="A671" s="18"/>
      <c r="B671" s="14"/>
      <c r="C671" s="14"/>
      <c r="AD671" s="5"/>
      <c r="BM671" s="14"/>
      <c r="BN671" s="14"/>
    </row>
    <row r="672" spans="1:66" s="4" customFormat="1" x14ac:dyDescent="0.3">
      <c r="A672" s="18"/>
      <c r="B672" s="14"/>
      <c r="C672" s="14"/>
      <c r="AD672" s="5"/>
      <c r="BM672" s="14"/>
      <c r="BN672" s="14"/>
    </row>
    <row r="673" spans="1:66" s="4" customFormat="1" x14ac:dyDescent="0.3">
      <c r="A673" s="18"/>
      <c r="B673" s="14"/>
      <c r="C673" s="14"/>
      <c r="AD673" s="5"/>
      <c r="BM673" s="14"/>
      <c r="BN673" s="14"/>
    </row>
    <row r="674" spans="1:66" s="4" customFormat="1" x14ac:dyDescent="0.3">
      <c r="A674" s="18"/>
      <c r="B674" s="14"/>
      <c r="C674" s="14"/>
      <c r="AD674" s="5"/>
      <c r="BM674" s="14"/>
      <c r="BN674" s="14"/>
    </row>
    <row r="675" spans="1:66" s="4" customFormat="1" x14ac:dyDescent="0.3">
      <c r="A675" s="18"/>
      <c r="B675" s="14"/>
      <c r="C675" s="14"/>
      <c r="AD675" s="5"/>
      <c r="BM675" s="14"/>
      <c r="BN675" s="14"/>
    </row>
    <row r="676" spans="1:66" s="4" customFormat="1" x14ac:dyDescent="0.3">
      <c r="A676" s="18"/>
      <c r="B676" s="14"/>
      <c r="C676" s="14"/>
      <c r="AD676" s="5"/>
      <c r="BM676" s="14"/>
      <c r="BN676" s="14"/>
    </row>
    <row r="677" spans="1:66" s="4" customFormat="1" x14ac:dyDescent="0.3">
      <c r="A677" s="18"/>
      <c r="B677" s="14"/>
      <c r="C677" s="14"/>
      <c r="AD677" s="5"/>
      <c r="BM677" s="14"/>
      <c r="BN677" s="14"/>
    </row>
    <row r="678" spans="1:66" s="4" customFormat="1" x14ac:dyDescent="0.3">
      <c r="A678" s="18"/>
      <c r="B678" s="14"/>
      <c r="C678" s="14"/>
      <c r="AD678" s="5"/>
      <c r="BM678" s="14"/>
      <c r="BN678" s="14"/>
    </row>
    <row r="679" spans="1:66" s="4" customFormat="1" x14ac:dyDescent="0.3">
      <c r="A679" s="18"/>
      <c r="B679" s="14"/>
      <c r="C679" s="14"/>
      <c r="AD679" s="5"/>
      <c r="BM679" s="14"/>
      <c r="BN679" s="14"/>
    </row>
    <row r="680" spans="1:66" s="4" customFormat="1" x14ac:dyDescent="0.3">
      <c r="A680" s="18"/>
      <c r="B680" s="14"/>
      <c r="C680" s="14"/>
      <c r="AD680" s="5"/>
      <c r="BM680" s="14"/>
      <c r="BN680" s="14"/>
    </row>
    <row r="681" spans="1:66" s="4" customFormat="1" x14ac:dyDescent="0.3">
      <c r="A681" s="18"/>
      <c r="B681" s="14"/>
      <c r="C681" s="14"/>
      <c r="AD681" s="5"/>
      <c r="BM681" s="14"/>
      <c r="BN681" s="14"/>
    </row>
    <row r="682" spans="1:66" s="4" customFormat="1" x14ac:dyDescent="0.3">
      <c r="A682" s="18"/>
      <c r="B682" s="14"/>
      <c r="C682" s="14"/>
      <c r="AD682" s="5"/>
      <c r="BM682" s="14"/>
      <c r="BN682" s="14"/>
    </row>
    <row r="683" spans="1:66" s="4" customFormat="1" x14ac:dyDescent="0.3">
      <c r="A683" s="18"/>
      <c r="B683" s="14"/>
      <c r="C683" s="14"/>
      <c r="AD683" s="5"/>
      <c r="BM683" s="14"/>
      <c r="BN683" s="14"/>
    </row>
    <row r="684" spans="1:66" s="4" customFormat="1" x14ac:dyDescent="0.3">
      <c r="A684" s="18"/>
      <c r="B684" s="14"/>
      <c r="C684" s="14"/>
      <c r="AD684" s="5"/>
      <c r="BM684" s="14"/>
      <c r="BN684" s="14"/>
    </row>
    <row r="685" spans="1:66" s="4" customFormat="1" x14ac:dyDescent="0.3">
      <c r="A685" s="18"/>
      <c r="B685" s="14"/>
      <c r="C685" s="14"/>
      <c r="AD685" s="5"/>
      <c r="BM685" s="14"/>
      <c r="BN685" s="14"/>
    </row>
    <row r="686" spans="1:66" s="4" customFormat="1" x14ac:dyDescent="0.3">
      <c r="A686" s="18"/>
      <c r="B686" s="14"/>
      <c r="C686" s="14"/>
      <c r="AD686" s="5"/>
      <c r="BM686" s="14"/>
      <c r="BN686" s="14"/>
    </row>
    <row r="687" spans="1:66" s="4" customFormat="1" x14ac:dyDescent="0.3">
      <c r="A687" s="18"/>
      <c r="B687" s="14"/>
      <c r="C687" s="14"/>
      <c r="AD687" s="5"/>
      <c r="BM687" s="14"/>
      <c r="BN687" s="14"/>
    </row>
    <row r="688" spans="1:66" s="4" customFormat="1" x14ac:dyDescent="0.3">
      <c r="A688" s="18"/>
      <c r="B688" s="14"/>
      <c r="C688" s="14"/>
      <c r="AD688" s="5"/>
      <c r="BM688" s="14"/>
      <c r="BN688" s="14"/>
    </row>
    <row r="689" spans="1:66" s="4" customFormat="1" x14ac:dyDescent="0.3">
      <c r="A689" s="18"/>
      <c r="B689" s="14"/>
      <c r="C689" s="14"/>
      <c r="AD689" s="5"/>
      <c r="BM689" s="14"/>
      <c r="BN689" s="14"/>
    </row>
    <row r="690" spans="1:66" s="4" customFormat="1" x14ac:dyDescent="0.3">
      <c r="A690" s="18"/>
      <c r="B690" s="14"/>
      <c r="C690" s="14"/>
      <c r="AD690" s="5"/>
      <c r="BM690" s="14"/>
      <c r="BN690" s="14"/>
    </row>
    <row r="691" spans="1:66" s="4" customFormat="1" x14ac:dyDescent="0.3">
      <c r="A691" s="18"/>
      <c r="B691" s="14"/>
      <c r="C691" s="14"/>
      <c r="AD691" s="5"/>
      <c r="BM691" s="14"/>
      <c r="BN691" s="14"/>
    </row>
    <row r="692" spans="1:66" s="4" customFormat="1" x14ac:dyDescent="0.3">
      <c r="A692" s="18"/>
      <c r="B692" s="14"/>
      <c r="C692" s="14"/>
      <c r="AD692" s="5"/>
      <c r="BM692" s="14"/>
      <c r="BN692" s="14"/>
    </row>
    <row r="693" spans="1:66" s="4" customFormat="1" x14ac:dyDescent="0.3">
      <c r="A693" s="18"/>
      <c r="B693" s="14"/>
      <c r="C693" s="14"/>
      <c r="AD693" s="5"/>
      <c r="BM693" s="14"/>
      <c r="BN693" s="14"/>
    </row>
    <row r="694" spans="1:66" s="4" customFormat="1" x14ac:dyDescent="0.3">
      <c r="A694" s="18"/>
      <c r="B694" s="14"/>
      <c r="C694" s="14"/>
      <c r="AD694" s="5"/>
      <c r="BM694" s="14"/>
      <c r="BN694" s="14"/>
    </row>
    <row r="695" spans="1:66" s="4" customFormat="1" x14ac:dyDescent="0.3">
      <c r="A695" s="18"/>
      <c r="B695" s="14"/>
      <c r="C695" s="14"/>
      <c r="AD695" s="5"/>
      <c r="BM695" s="14"/>
      <c r="BN695" s="14"/>
    </row>
    <row r="696" spans="1:66" s="4" customFormat="1" x14ac:dyDescent="0.3">
      <c r="A696" s="18"/>
      <c r="B696" s="14"/>
      <c r="C696" s="14"/>
      <c r="AD696" s="5"/>
      <c r="BM696" s="14"/>
      <c r="BN696" s="14"/>
    </row>
    <row r="697" spans="1:66" s="4" customFormat="1" x14ac:dyDescent="0.3">
      <c r="A697" s="18"/>
      <c r="B697" s="14"/>
      <c r="C697" s="14"/>
      <c r="AD697" s="5"/>
      <c r="BM697" s="14"/>
      <c r="BN697" s="14"/>
    </row>
    <row r="698" spans="1:66" s="4" customFormat="1" x14ac:dyDescent="0.3">
      <c r="A698" s="18"/>
      <c r="B698" s="14"/>
      <c r="C698" s="14"/>
      <c r="AD698" s="5"/>
      <c r="BM698" s="14"/>
      <c r="BN698" s="14"/>
    </row>
    <row r="699" spans="1:66" s="4" customFormat="1" x14ac:dyDescent="0.3">
      <c r="A699" s="18"/>
      <c r="B699" s="14"/>
      <c r="C699" s="14"/>
      <c r="AD699" s="5"/>
      <c r="BM699" s="14"/>
      <c r="BN699" s="14"/>
    </row>
    <row r="700" spans="1:66" s="4" customFormat="1" x14ac:dyDescent="0.3">
      <c r="A700" s="18"/>
      <c r="B700" s="14"/>
      <c r="C700" s="14"/>
      <c r="AD700" s="5"/>
      <c r="BM700" s="14"/>
      <c r="BN700" s="14"/>
    </row>
    <row r="701" spans="1:66" s="4" customFormat="1" x14ac:dyDescent="0.3">
      <c r="A701" s="18"/>
      <c r="B701" s="14"/>
      <c r="C701" s="14"/>
      <c r="AD701" s="5"/>
      <c r="BM701" s="14"/>
      <c r="BN701" s="14"/>
    </row>
    <row r="702" spans="1:66" s="4" customFormat="1" x14ac:dyDescent="0.3">
      <c r="A702" s="18"/>
      <c r="B702" s="14"/>
      <c r="C702" s="14"/>
      <c r="AD702" s="5"/>
      <c r="BM702" s="14"/>
      <c r="BN702" s="14"/>
    </row>
    <row r="703" spans="1:66" s="4" customFormat="1" x14ac:dyDescent="0.3">
      <c r="A703" s="18"/>
      <c r="B703" s="14"/>
      <c r="C703" s="14"/>
      <c r="AD703" s="5"/>
      <c r="BM703" s="14"/>
      <c r="BN703" s="14"/>
    </row>
    <row r="704" spans="1:66" s="4" customFormat="1" x14ac:dyDescent="0.3">
      <c r="A704" s="18"/>
      <c r="B704" s="14"/>
      <c r="C704" s="14"/>
      <c r="AD704" s="5"/>
      <c r="BM704" s="14"/>
      <c r="BN704" s="14"/>
    </row>
    <row r="705" spans="1:66" s="4" customFormat="1" x14ac:dyDescent="0.3">
      <c r="A705" s="18"/>
      <c r="B705" s="14"/>
      <c r="C705" s="14"/>
      <c r="AD705" s="5"/>
      <c r="BM705" s="14"/>
      <c r="BN705" s="14"/>
    </row>
    <row r="706" spans="1:66" s="4" customFormat="1" x14ac:dyDescent="0.3">
      <c r="A706" s="18"/>
      <c r="B706" s="14"/>
      <c r="C706" s="14"/>
      <c r="AD706" s="5"/>
      <c r="BM706" s="14"/>
      <c r="BN706" s="14"/>
    </row>
    <row r="707" spans="1:66" s="4" customFormat="1" x14ac:dyDescent="0.3">
      <c r="A707" s="18"/>
      <c r="B707" s="14"/>
      <c r="C707" s="14"/>
      <c r="AD707" s="5"/>
      <c r="BM707" s="14"/>
      <c r="BN707" s="14"/>
    </row>
    <row r="708" spans="1:66" s="4" customFormat="1" x14ac:dyDescent="0.3">
      <c r="A708" s="18"/>
      <c r="B708" s="14"/>
      <c r="C708" s="14"/>
      <c r="AD708" s="5"/>
      <c r="BM708" s="14"/>
      <c r="BN708" s="14"/>
    </row>
    <row r="709" spans="1:66" s="4" customFormat="1" x14ac:dyDescent="0.3">
      <c r="A709" s="18"/>
      <c r="B709" s="14"/>
      <c r="C709" s="14"/>
      <c r="AD709" s="5"/>
      <c r="BM709" s="14"/>
      <c r="BN709" s="14"/>
    </row>
    <row r="710" spans="1:66" s="4" customFormat="1" x14ac:dyDescent="0.3">
      <c r="A710" s="18"/>
      <c r="B710" s="14"/>
      <c r="C710" s="14"/>
      <c r="AD710" s="5"/>
      <c r="BM710" s="14"/>
      <c r="BN710" s="14"/>
    </row>
    <row r="711" spans="1:66" s="4" customFormat="1" x14ac:dyDescent="0.3">
      <c r="A711" s="18"/>
      <c r="B711" s="14"/>
      <c r="C711" s="14"/>
      <c r="AD711" s="5"/>
      <c r="BM711" s="14"/>
      <c r="BN711" s="14"/>
    </row>
    <row r="712" spans="1:66" s="4" customFormat="1" x14ac:dyDescent="0.3">
      <c r="A712" s="18"/>
      <c r="B712" s="14"/>
      <c r="C712" s="14"/>
      <c r="AD712" s="5"/>
      <c r="BM712" s="14"/>
      <c r="BN712" s="14"/>
    </row>
    <row r="713" spans="1:66" s="4" customFormat="1" x14ac:dyDescent="0.3">
      <c r="A713" s="18"/>
      <c r="B713" s="14"/>
      <c r="C713" s="14"/>
      <c r="AD713" s="5"/>
      <c r="BM713" s="14"/>
      <c r="BN713" s="14"/>
    </row>
    <row r="714" spans="1:66" s="4" customFormat="1" x14ac:dyDescent="0.3">
      <c r="A714" s="18"/>
      <c r="B714" s="14"/>
      <c r="C714" s="14"/>
      <c r="AD714" s="5"/>
      <c r="BM714" s="14"/>
      <c r="BN714" s="14"/>
    </row>
    <row r="715" spans="1:66" s="4" customFormat="1" x14ac:dyDescent="0.3">
      <c r="A715" s="18"/>
      <c r="B715" s="14"/>
      <c r="C715" s="14"/>
      <c r="AD715" s="5"/>
      <c r="BM715" s="14"/>
      <c r="BN715" s="14"/>
    </row>
    <row r="716" spans="1:66" s="4" customFormat="1" x14ac:dyDescent="0.3">
      <c r="A716" s="18"/>
      <c r="B716" s="14"/>
      <c r="C716" s="14"/>
      <c r="AD716" s="5"/>
      <c r="BM716" s="14"/>
      <c r="BN716" s="14"/>
    </row>
    <row r="717" spans="1:66" s="4" customFormat="1" x14ac:dyDescent="0.3">
      <c r="A717" s="18"/>
      <c r="B717" s="14"/>
      <c r="C717" s="14"/>
      <c r="AD717" s="5"/>
      <c r="BM717" s="14"/>
      <c r="BN717" s="14"/>
    </row>
    <row r="718" spans="1:66" s="4" customFormat="1" x14ac:dyDescent="0.3">
      <c r="A718" s="18"/>
      <c r="B718" s="14"/>
      <c r="C718" s="14"/>
      <c r="AD718" s="5"/>
      <c r="BM718" s="14"/>
      <c r="BN718" s="14"/>
    </row>
    <row r="719" spans="1:66" s="4" customFormat="1" x14ac:dyDescent="0.3">
      <c r="A719" s="18"/>
      <c r="B719" s="14"/>
      <c r="C719" s="14"/>
      <c r="AD719" s="5"/>
      <c r="BM719" s="14"/>
      <c r="BN719" s="14"/>
    </row>
    <row r="720" spans="1:66" s="4" customFormat="1" x14ac:dyDescent="0.3">
      <c r="A720" s="18"/>
      <c r="B720" s="14"/>
      <c r="C720" s="14"/>
      <c r="AD720" s="5"/>
      <c r="BM720" s="14"/>
      <c r="BN720" s="14"/>
    </row>
    <row r="721" spans="1:66" s="4" customFormat="1" x14ac:dyDescent="0.3">
      <c r="A721" s="18"/>
      <c r="B721" s="14"/>
      <c r="C721" s="14"/>
      <c r="AD721" s="5"/>
      <c r="BM721" s="14"/>
      <c r="BN721" s="14"/>
    </row>
    <row r="722" spans="1:66" s="4" customFormat="1" x14ac:dyDescent="0.3">
      <c r="A722" s="18"/>
      <c r="B722" s="14"/>
      <c r="C722" s="14"/>
      <c r="AD722" s="5"/>
      <c r="BM722" s="14"/>
      <c r="BN722" s="14"/>
    </row>
    <row r="723" spans="1:66" s="4" customFormat="1" x14ac:dyDescent="0.3">
      <c r="A723" s="18"/>
      <c r="B723" s="14"/>
      <c r="C723" s="14"/>
      <c r="AD723" s="5"/>
      <c r="BM723" s="14"/>
      <c r="BN723" s="14"/>
    </row>
    <row r="724" spans="1:66" s="4" customFormat="1" x14ac:dyDescent="0.3">
      <c r="A724" s="18"/>
      <c r="B724" s="14"/>
      <c r="C724" s="14"/>
      <c r="AD724" s="5"/>
      <c r="BM724" s="14"/>
      <c r="BN724" s="14"/>
    </row>
    <row r="725" spans="1:66" s="4" customFormat="1" x14ac:dyDescent="0.3">
      <c r="A725" s="18"/>
      <c r="B725" s="14"/>
      <c r="C725" s="14"/>
      <c r="AD725" s="5"/>
      <c r="BM725" s="14"/>
      <c r="BN725" s="14"/>
    </row>
    <row r="726" spans="1:66" s="4" customFormat="1" x14ac:dyDescent="0.3">
      <c r="A726" s="18"/>
      <c r="B726" s="14"/>
      <c r="C726" s="14"/>
      <c r="AD726" s="5"/>
      <c r="BM726" s="14"/>
      <c r="BN726" s="14"/>
    </row>
    <row r="727" spans="1:66" s="4" customFormat="1" x14ac:dyDescent="0.3">
      <c r="A727" s="18"/>
      <c r="B727" s="14"/>
      <c r="C727" s="14"/>
      <c r="AD727" s="5"/>
      <c r="BM727" s="14"/>
      <c r="BN727" s="14"/>
    </row>
    <row r="728" spans="1:66" s="4" customFormat="1" x14ac:dyDescent="0.3">
      <c r="A728" s="18"/>
      <c r="B728" s="14"/>
      <c r="C728" s="14"/>
      <c r="AD728" s="5"/>
      <c r="BM728" s="14"/>
      <c r="BN728" s="14"/>
    </row>
    <row r="729" spans="1:66" s="4" customFormat="1" x14ac:dyDescent="0.3">
      <c r="A729" s="18"/>
      <c r="B729" s="14"/>
      <c r="C729" s="14"/>
      <c r="AD729" s="5"/>
      <c r="BM729" s="14"/>
      <c r="BN729" s="14"/>
    </row>
    <row r="730" spans="1:66" s="4" customFormat="1" x14ac:dyDescent="0.3">
      <c r="A730" s="18"/>
      <c r="B730" s="14"/>
      <c r="C730" s="14"/>
      <c r="AD730" s="5"/>
      <c r="BM730" s="14"/>
      <c r="BN730" s="14"/>
    </row>
    <row r="731" spans="1:66" s="4" customFormat="1" x14ac:dyDescent="0.3">
      <c r="A731" s="18"/>
      <c r="B731" s="14"/>
      <c r="C731" s="14"/>
      <c r="AD731" s="5"/>
      <c r="BM731" s="14"/>
      <c r="BN731" s="14"/>
    </row>
    <row r="732" spans="1:66" s="4" customFormat="1" x14ac:dyDescent="0.3">
      <c r="A732" s="18"/>
      <c r="B732" s="14"/>
      <c r="C732" s="14"/>
      <c r="AD732" s="5"/>
      <c r="BM732" s="14"/>
      <c r="BN732" s="14"/>
    </row>
    <row r="733" spans="1:66" s="4" customFormat="1" x14ac:dyDescent="0.3">
      <c r="A733" s="18"/>
      <c r="B733" s="14"/>
      <c r="C733" s="14"/>
      <c r="AD733" s="5"/>
      <c r="BM733" s="14"/>
      <c r="BN733" s="14"/>
    </row>
    <row r="734" spans="1:66" s="4" customFormat="1" x14ac:dyDescent="0.3">
      <c r="A734" s="18"/>
      <c r="B734" s="14"/>
      <c r="C734" s="14"/>
      <c r="AD734" s="5"/>
      <c r="BM734" s="14"/>
      <c r="BN734" s="14"/>
    </row>
    <row r="735" spans="1:66" s="4" customFormat="1" x14ac:dyDescent="0.3">
      <c r="A735" s="18"/>
      <c r="B735" s="14"/>
      <c r="C735" s="14"/>
      <c r="AD735" s="5"/>
      <c r="BM735" s="14"/>
      <c r="BN735" s="14"/>
    </row>
    <row r="736" spans="1:66" s="4" customFormat="1" x14ac:dyDescent="0.3">
      <c r="A736" s="18"/>
      <c r="B736" s="14"/>
      <c r="C736" s="14"/>
      <c r="AD736" s="5"/>
      <c r="BM736" s="14"/>
      <c r="BN736" s="14"/>
    </row>
    <row r="737" spans="1:66" s="4" customFormat="1" x14ac:dyDescent="0.3">
      <c r="A737" s="18"/>
      <c r="B737" s="14"/>
      <c r="C737" s="14"/>
      <c r="AD737" s="5"/>
      <c r="BM737" s="14"/>
      <c r="BN737" s="14"/>
    </row>
    <row r="738" spans="1:66" s="4" customFormat="1" x14ac:dyDescent="0.3">
      <c r="A738" s="18"/>
      <c r="B738" s="14"/>
      <c r="C738" s="14"/>
      <c r="AD738" s="5"/>
      <c r="BM738" s="14"/>
      <c r="BN738" s="14"/>
    </row>
    <row r="739" spans="1:66" s="4" customFormat="1" x14ac:dyDescent="0.3">
      <c r="A739" s="18"/>
      <c r="B739" s="14"/>
      <c r="C739" s="14"/>
      <c r="AD739" s="5"/>
      <c r="BM739" s="14"/>
      <c r="BN739" s="14"/>
    </row>
    <row r="740" spans="1:66" s="4" customFormat="1" x14ac:dyDescent="0.3">
      <c r="A740" s="18"/>
      <c r="B740" s="14"/>
      <c r="C740" s="14"/>
      <c r="AD740" s="5"/>
      <c r="BM740" s="14"/>
      <c r="BN740" s="14"/>
    </row>
    <row r="741" spans="1:66" s="4" customFormat="1" x14ac:dyDescent="0.3">
      <c r="A741" s="18"/>
      <c r="B741" s="14"/>
      <c r="C741" s="14"/>
      <c r="AD741" s="5"/>
      <c r="BM741" s="14"/>
      <c r="BN741" s="14"/>
    </row>
    <row r="742" spans="1:66" s="4" customFormat="1" x14ac:dyDescent="0.3">
      <c r="A742" s="18"/>
      <c r="B742" s="14"/>
      <c r="C742" s="14"/>
      <c r="AD742" s="5"/>
      <c r="BM742" s="14"/>
      <c r="BN742" s="14"/>
    </row>
    <row r="743" spans="1:66" s="4" customFormat="1" x14ac:dyDescent="0.3">
      <c r="A743" s="18"/>
      <c r="B743" s="14"/>
      <c r="C743" s="14"/>
      <c r="AD743" s="5"/>
      <c r="BM743" s="14"/>
      <c r="BN743" s="14"/>
    </row>
    <row r="744" spans="1:66" s="4" customFormat="1" x14ac:dyDescent="0.3">
      <c r="A744" s="18"/>
      <c r="B744" s="14"/>
      <c r="C744" s="14"/>
      <c r="AD744" s="5"/>
      <c r="BM744" s="14"/>
      <c r="BN744" s="14"/>
    </row>
    <row r="745" spans="1:66" s="4" customFormat="1" x14ac:dyDescent="0.3">
      <c r="A745" s="18"/>
      <c r="B745" s="14"/>
      <c r="C745" s="14"/>
      <c r="AD745" s="5"/>
      <c r="BM745" s="14"/>
      <c r="BN745" s="14"/>
    </row>
    <row r="746" spans="1:66" s="4" customFormat="1" x14ac:dyDescent="0.3">
      <c r="A746" s="18"/>
      <c r="B746" s="14"/>
      <c r="C746" s="14"/>
      <c r="AD746" s="5"/>
      <c r="BM746" s="14"/>
      <c r="BN746" s="14"/>
    </row>
    <row r="747" spans="1:66" s="4" customFormat="1" x14ac:dyDescent="0.3">
      <c r="A747" s="18"/>
      <c r="B747" s="14"/>
      <c r="C747" s="14"/>
      <c r="AD747" s="5"/>
      <c r="BM747" s="14"/>
      <c r="BN747" s="14"/>
    </row>
    <row r="748" spans="1:66" s="4" customFormat="1" x14ac:dyDescent="0.3">
      <c r="A748" s="18"/>
      <c r="B748" s="14"/>
      <c r="C748" s="14"/>
      <c r="AD748" s="5"/>
      <c r="BM748" s="14"/>
      <c r="BN748" s="14"/>
    </row>
    <row r="749" spans="1:66" s="4" customFormat="1" x14ac:dyDescent="0.3">
      <c r="A749" s="18"/>
      <c r="B749" s="14"/>
      <c r="C749" s="14"/>
      <c r="AD749" s="5"/>
      <c r="BM749" s="14"/>
      <c r="BN749" s="14"/>
    </row>
    <row r="750" spans="1:66" s="4" customFormat="1" x14ac:dyDescent="0.3">
      <c r="A750" s="18"/>
      <c r="B750" s="14"/>
      <c r="C750" s="14"/>
      <c r="AD750" s="5"/>
      <c r="BM750" s="14"/>
      <c r="BN750" s="14"/>
    </row>
    <row r="751" spans="1:66" s="4" customFormat="1" x14ac:dyDescent="0.3">
      <c r="A751" s="18"/>
      <c r="B751" s="14"/>
      <c r="C751" s="14"/>
      <c r="AD751" s="5"/>
      <c r="BM751" s="14"/>
      <c r="BN751" s="14"/>
    </row>
    <row r="752" spans="1:66" s="4" customFormat="1" x14ac:dyDescent="0.3">
      <c r="A752" s="18"/>
      <c r="B752" s="14"/>
      <c r="C752" s="14"/>
      <c r="AD752" s="5"/>
      <c r="BM752" s="14"/>
      <c r="BN752" s="14"/>
    </row>
    <row r="753" spans="1:66" s="4" customFormat="1" x14ac:dyDescent="0.3">
      <c r="A753" s="18"/>
      <c r="B753" s="14"/>
      <c r="C753" s="14"/>
      <c r="AD753" s="5"/>
      <c r="BM753" s="14"/>
      <c r="BN753" s="14"/>
    </row>
    <row r="754" spans="1:66" s="4" customFormat="1" x14ac:dyDescent="0.3">
      <c r="A754" s="18"/>
      <c r="B754" s="14"/>
      <c r="C754" s="14"/>
      <c r="AD754" s="5"/>
      <c r="BM754" s="14"/>
      <c r="BN754" s="14"/>
    </row>
    <row r="755" spans="1:66" s="4" customFormat="1" x14ac:dyDescent="0.3">
      <c r="A755" s="18"/>
      <c r="B755" s="14"/>
      <c r="C755" s="14"/>
      <c r="AD755" s="5"/>
      <c r="BM755" s="14"/>
      <c r="BN755" s="14"/>
    </row>
    <row r="756" spans="1:66" s="4" customFormat="1" x14ac:dyDescent="0.3">
      <c r="A756" s="18"/>
      <c r="B756" s="14"/>
      <c r="C756" s="14"/>
      <c r="AD756" s="5"/>
      <c r="BM756" s="14"/>
      <c r="BN756" s="14"/>
    </row>
    <row r="757" spans="1:66" s="4" customFormat="1" x14ac:dyDescent="0.3">
      <c r="A757" s="18"/>
      <c r="B757" s="14"/>
      <c r="C757" s="14"/>
      <c r="AD757" s="5"/>
      <c r="BM757" s="14"/>
      <c r="BN757" s="14"/>
    </row>
    <row r="758" spans="1:66" s="4" customFormat="1" x14ac:dyDescent="0.3">
      <c r="A758" s="18"/>
      <c r="B758" s="14"/>
      <c r="C758" s="14"/>
      <c r="AD758" s="5"/>
      <c r="BM758" s="14"/>
      <c r="BN758" s="14"/>
    </row>
    <row r="759" spans="1:66" s="4" customFormat="1" x14ac:dyDescent="0.3">
      <c r="A759" s="18"/>
      <c r="B759" s="14"/>
      <c r="C759" s="14"/>
      <c r="AD759" s="5"/>
      <c r="BM759" s="14"/>
      <c r="BN759" s="14"/>
    </row>
    <row r="760" spans="1:66" s="4" customFormat="1" x14ac:dyDescent="0.3">
      <c r="A760" s="18"/>
      <c r="B760" s="14"/>
      <c r="C760" s="14"/>
      <c r="AD760" s="5"/>
      <c r="BM760" s="14"/>
      <c r="BN760" s="14"/>
    </row>
    <row r="761" spans="1:66" s="4" customFormat="1" x14ac:dyDescent="0.3">
      <c r="A761" s="18"/>
      <c r="B761" s="14"/>
      <c r="C761" s="14"/>
      <c r="AD761" s="5"/>
      <c r="BM761" s="14"/>
      <c r="BN761" s="14"/>
    </row>
    <row r="762" spans="1:66" s="4" customFormat="1" x14ac:dyDescent="0.3">
      <c r="A762" s="18"/>
      <c r="B762" s="14"/>
      <c r="C762" s="14"/>
      <c r="AD762" s="5"/>
      <c r="BM762" s="14"/>
      <c r="BN762" s="14"/>
    </row>
    <row r="763" spans="1:66" s="4" customFormat="1" x14ac:dyDescent="0.3">
      <c r="A763" s="18"/>
      <c r="B763" s="14"/>
      <c r="C763" s="14"/>
      <c r="AD763" s="5"/>
      <c r="BM763" s="14"/>
      <c r="BN763" s="14"/>
    </row>
    <row r="764" spans="1:66" s="4" customFormat="1" x14ac:dyDescent="0.3">
      <c r="A764" s="18"/>
      <c r="B764" s="14"/>
      <c r="C764" s="14"/>
      <c r="AD764" s="5"/>
      <c r="BM764" s="14"/>
      <c r="BN764" s="14"/>
    </row>
    <row r="765" spans="1:66" s="4" customFormat="1" x14ac:dyDescent="0.3">
      <c r="A765" s="18"/>
      <c r="B765" s="14"/>
      <c r="C765" s="14"/>
      <c r="AD765" s="5"/>
      <c r="BM765" s="14"/>
      <c r="BN765" s="14"/>
    </row>
    <row r="766" spans="1:66" s="4" customFormat="1" x14ac:dyDescent="0.3">
      <c r="A766" s="18"/>
      <c r="B766" s="14"/>
      <c r="C766" s="14"/>
      <c r="AD766" s="5"/>
      <c r="BM766" s="14"/>
      <c r="BN766" s="14"/>
    </row>
    <row r="767" spans="1:66" s="4" customFormat="1" x14ac:dyDescent="0.3">
      <c r="A767" s="18"/>
      <c r="B767" s="14"/>
      <c r="C767" s="14"/>
      <c r="AD767" s="5"/>
      <c r="BM767" s="14"/>
      <c r="BN767" s="14"/>
    </row>
    <row r="768" spans="1:66" s="4" customFormat="1" x14ac:dyDescent="0.3">
      <c r="A768" s="18"/>
      <c r="B768" s="14"/>
      <c r="C768" s="14"/>
      <c r="AD768" s="5"/>
      <c r="BM768" s="14"/>
      <c r="BN768" s="14"/>
    </row>
    <row r="769" spans="1:66" s="4" customFormat="1" x14ac:dyDescent="0.3">
      <c r="A769" s="18"/>
      <c r="B769" s="14"/>
      <c r="C769" s="14"/>
      <c r="AD769" s="5"/>
      <c r="BM769" s="14"/>
      <c r="BN769" s="14"/>
    </row>
    <row r="770" spans="1:66" s="4" customFormat="1" x14ac:dyDescent="0.3">
      <c r="A770" s="18"/>
      <c r="B770" s="14"/>
      <c r="C770" s="14"/>
      <c r="AD770" s="5"/>
      <c r="BM770" s="14"/>
      <c r="BN770" s="14"/>
    </row>
    <row r="771" spans="1:66" s="4" customFormat="1" x14ac:dyDescent="0.3">
      <c r="A771" s="18"/>
      <c r="B771" s="14"/>
      <c r="C771" s="14"/>
      <c r="AD771" s="5"/>
      <c r="BM771" s="14"/>
      <c r="BN771" s="14"/>
    </row>
    <row r="772" spans="1:66" s="4" customFormat="1" x14ac:dyDescent="0.3">
      <c r="A772" s="18"/>
      <c r="B772" s="14"/>
      <c r="C772" s="14"/>
      <c r="AD772" s="5"/>
      <c r="BM772" s="14"/>
      <c r="BN772" s="14"/>
    </row>
    <row r="773" spans="1:66" s="4" customFormat="1" x14ac:dyDescent="0.3">
      <c r="A773" s="18"/>
      <c r="B773" s="14"/>
      <c r="C773" s="14"/>
      <c r="AD773" s="5"/>
      <c r="BM773" s="14"/>
      <c r="BN773" s="14"/>
    </row>
    <row r="774" spans="1:66" s="4" customFormat="1" x14ac:dyDescent="0.3">
      <c r="A774" s="18"/>
      <c r="B774" s="14"/>
      <c r="C774" s="14"/>
      <c r="AD774" s="5"/>
      <c r="BM774" s="14"/>
      <c r="BN774" s="14"/>
    </row>
    <row r="775" spans="1:66" s="4" customFormat="1" x14ac:dyDescent="0.3">
      <c r="A775" s="18"/>
      <c r="B775" s="14"/>
      <c r="C775" s="14"/>
      <c r="AD775" s="5"/>
      <c r="BM775" s="14"/>
      <c r="BN775" s="14"/>
    </row>
    <row r="776" spans="1:66" s="4" customFormat="1" x14ac:dyDescent="0.3">
      <c r="A776" s="18"/>
      <c r="B776" s="14"/>
      <c r="C776" s="14"/>
      <c r="AD776" s="5"/>
      <c r="BM776" s="14"/>
      <c r="BN776" s="14"/>
    </row>
    <row r="777" spans="1:66" s="4" customFormat="1" x14ac:dyDescent="0.3">
      <c r="A777" s="18"/>
      <c r="B777" s="14"/>
      <c r="C777" s="14"/>
      <c r="AD777" s="5"/>
      <c r="BM777" s="14"/>
      <c r="BN777" s="14"/>
    </row>
    <row r="778" spans="1:66" s="4" customFormat="1" x14ac:dyDescent="0.3">
      <c r="A778" s="18"/>
      <c r="B778" s="14"/>
      <c r="C778" s="14"/>
      <c r="AD778" s="5"/>
      <c r="BM778" s="14"/>
      <c r="BN778" s="14"/>
    </row>
    <row r="779" spans="1:66" s="4" customFormat="1" x14ac:dyDescent="0.3">
      <c r="A779" s="18"/>
      <c r="B779" s="14"/>
      <c r="C779" s="14"/>
      <c r="AD779" s="5"/>
      <c r="BM779" s="14"/>
      <c r="BN779" s="14"/>
    </row>
    <row r="780" spans="1:66" s="4" customFormat="1" x14ac:dyDescent="0.3">
      <c r="A780" s="18"/>
      <c r="B780" s="14"/>
      <c r="C780" s="14"/>
      <c r="AD780" s="5"/>
      <c r="BM780" s="14"/>
      <c r="BN780" s="14"/>
    </row>
    <row r="781" spans="1:66" s="4" customFormat="1" x14ac:dyDescent="0.3">
      <c r="A781" s="18"/>
      <c r="B781" s="14"/>
      <c r="C781" s="14"/>
      <c r="AD781" s="5"/>
      <c r="BM781" s="14"/>
      <c r="BN781" s="14"/>
    </row>
    <row r="782" spans="1:66" s="4" customFormat="1" x14ac:dyDescent="0.3">
      <c r="A782" s="18"/>
      <c r="B782" s="14"/>
      <c r="C782" s="14"/>
      <c r="AD782" s="5"/>
      <c r="BM782" s="14"/>
      <c r="BN782" s="14"/>
    </row>
    <row r="783" spans="1:66" s="4" customFormat="1" x14ac:dyDescent="0.3">
      <c r="A783" s="18"/>
      <c r="B783" s="14"/>
      <c r="C783" s="14"/>
      <c r="AD783" s="5"/>
      <c r="BM783" s="14"/>
      <c r="BN783" s="14"/>
    </row>
    <row r="784" spans="1:66" s="4" customFormat="1" x14ac:dyDescent="0.3">
      <c r="A784" s="18"/>
      <c r="B784" s="14"/>
      <c r="C784" s="14"/>
      <c r="AD784" s="5"/>
      <c r="BM784" s="14"/>
      <c r="BN784" s="14"/>
    </row>
    <row r="785" spans="1:66" s="4" customFormat="1" x14ac:dyDescent="0.3">
      <c r="A785" s="18"/>
      <c r="B785" s="14"/>
      <c r="C785" s="14"/>
      <c r="AD785" s="5"/>
      <c r="BM785" s="14"/>
      <c r="BN785" s="14"/>
    </row>
    <row r="786" spans="1:66" s="4" customFormat="1" x14ac:dyDescent="0.3">
      <c r="A786" s="18"/>
      <c r="B786" s="14"/>
      <c r="C786" s="14"/>
      <c r="AD786" s="5"/>
      <c r="BM786" s="14"/>
      <c r="BN786" s="14"/>
    </row>
    <row r="787" spans="1:66" s="4" customFormat="1" x14ac:dyDescent="0.3">
      <c r="A787" s="18"/>
      <c r="B787" s="14"/>
      <c r="C787" s="14"/>
      <c r="AD787" s="5"/>
      <c r="BM787" s="14"/>
      <c r="BN787" s="14"/>
    </row>
    <row r="788" spans="1:66" s="4" customFormat="1" x14ac:dyDescent="0.3">
      <c r="A788" s="18"/>
      <c r="B788" s="14"/>
      <c r="C788" s="14"/>
      <c r="AD788" s="5"/>
      <c r="BM788" s="14"/>
      <c r="BN788" s="14"/>
    </row>
    <row r="789" spans="1:66" s="4" customFormat="1" x14ac:dyDescent="0.3">
      <c r="A789" s="18"/>
      <c r="B789" s="14"/>
      <c r="C789" s="14"/>
      <c r="AD789" s="5"/>
      <c r="BM789" s="14"/>
      <c r="BN789" s="14"/>
    </row>
    <row r="790" spans="1:66" s="4" customFormat="1" x14ac:dyDescent="0.3">
      <c r="A790" s="18"/>
      <c r="B790" s="14"/>
      <c r="C790" s="14"/>
      <c r="AD790" s="5"/>
      <c r="BM790" s="14"/>
      <c r="BN790" s="14"/>
    </row>
    <row r="791" spans="1:66" s="4" customFormat="1" x14ac:dyDescent="0.3">
      <c r="A791" s="18"/>
      <c r="B791" s="14"/>
      <c r="C791" s="14"/>
      <c r="AD791" s="5"/>
      <c r="BM791" s="14"/>
      <c r="BN791" s="14"/>
    </row>
    <row r="792" spans="1:66" s="4" customFormat="1" x14ac:dyDescent="0.3">
      <c r="A792" s="18"/>
      <c r="B792" s="14"/>
      <c r="C792" s="14"/>
      <c r="AD792" s="5"/>
      <c r="BM792" s="14"/>
      <c r="BN792" s="14"/>
    </row>
    <row r="793" spans="1:66" s="4" customFormat="1" x14ac:dyDescent="0.3">
      <c r="A793" s="18"/>
      <c r="B793" s="14"/>
      <c r="C793" s="14"/>
      <c r="AD793" s="5"/>
      <c r="BM793" s="14"/>
      <c r="BN793" s="14"/>
    </row>
    <row r="794" spans="1:66" s="4" customFormat="1" x14ac:dyDescent="0.3">
      <c r="A794" s="18"/>
      <c r="B794" s="14"/>
      <c r="C794" s="14"/>
      <c r="AD794" s="5"/>
      <c r="BM794" s="14"/>
      <c r="BN794" s="14"/>
    </row>
    <row r="795" spans="1:66" s="4" customFormat="1" x14ac:dyDescent="0.3">
      <c r="A795" s="18"/>
      <c r="B795" s="14"/>
      <c r="C795" s="14"/>
      <c r="AD795" s="5"/>
      <c r="BM795" s="14"/>
      <c r="BN795" s="14"/>
    </row>
    <row r="796" spans="1:66" s="4" customFormat="1" x14ac:dyDescent="0.3">
      <c r="A796" s="18"/>
      <c r="B796" s="14"/>
      <c r="C796" s="14"/>
      <c r="AD796" s="5"/>
      <c r="BM796" s="14"/>
      <c r="BN796" s="14"/>
    </row>
    <row r="797" spans="1:66" s="4" customFormat="1" x14ac:dyDescent="0.3">
      <c r="A797" s="18"/>
      <c r="B797" s="14"/>
      <c r="C797" s="14"/>
      <c r="AD797" s="5"/>
      <c r="BM797" s="14"/>
      <c r="BN797" s="14"/>
    </row>
    <row r="798" spans="1:66" s="4" customFormat="1" x14ac:dyDescent="0.3">
      <c r="A798" s="18"/>
      <c r="B798" s="14"/>
      <c r="C798" s="14"/>
      <c r="AD798" s="5"/>
      <c r="BM798" s="14"/>
      <c r="BN798" s="14"/>
    </row>
    <row r="799" spans="1:66" s="4" customFormat="1" x14ac:dyDescent="0.3">
      <c r="A799" s="18"/>
      <c r="B799" s="14"/>
      <c r="C799" s="14"/>
      <c r="AD799" s="5"/>
      <c r="BM799" s="14"/>
      <c r="BN799" s="14"/>
    </row>
    <row r="800" spans="1:66" s="4" customFormat="1" x14ac:dyDescent="0.3">
      <c r="A800" s="18"/>
      <c r="B800" s="14"/>
      <c r="C800" s="14"/>
      <c r="AD800" s="5"/>
      <c r="BM800" s="14"/>
      <c r="BN800" s="14"/>
    </row>
    <row r="801" spans="1:66" s="4" customFormat="1" x14ac:dyDescent="0.3">
      <c r="A801" s="18"/>
      <c r="B801" s="14"/>
      <c r="C801" s="14"/>
      <c r="AD801" s="5"/>
      <c r="BM801" s="14"/>
      <c r="BN801" s="14"/>
    </row>
    <row r="802" spans="1:66" s="4" customFormat="1" x14ac:dyDescent="0.3">
      <c r="A802" s="18"/>
      <c r="B802" s="14"/>
      <c r="C802" s="14"/>
      <c r="AD802" s="5"/>
      <c r="BM802" s="14"/>
      <c r="BN802" s="14"/>
    </row>
    <row r="803" spans="1:66" s="4" customFormat="1" x14ac:dyDescent="0.3">
      <c r="A803" s="18"/>
      <c r="B803" s="14"/>
      <c r="C803" s="14"/>
      <c r="AD803" s="5"/>
      <c r="BM803" s="14"/>
      <c r="BN803" s="14"/>
    </row>
    <row r="804" spans="1:66" s="4" customFormat="1" x14ac:dyDescent="0.3">
      <c r="A804" s="18"/>
      <c r="B804" s="14"/>
      <c r="C804" s="14"/>
      <c r="AD804" s="5"/>
      <c r="BM804" s="14"/>
      <c r="BN804" s="14"/>
    </row>
    <row r="805" spans="1:66" s="4" customFormat="1" x14ac:dyDescent="0.3">
      <c r="A805" s="18"/>
      <c r="B805" s="14"/>
      <c r="C805" s="14"/>
      <c r="AD805" s="5"/>
      <c r="BM805" s="14"/>
      <c r="BN805" s="14"/>
    </row>
    <row r="806" spans="1:66" s="4" customFormat="1" x14ac:dyDescent="0.3">
      <c r="A806" s="18"/>
      <c r="B806" s="14"/>
      <c r="C806" s="14"/>
      <c r="AD806" s="5"/>
      <c r="BM806" s="14"/>
      <c r="BN806" s="14"/>
    </row>
    <row r="807" spans="1:66" s="4" customFormat="1" x14ac:dyDescent="0.3">
      <c r="A807" s="18"/>
      <c r="B807" s="14"/>
      <c r="C807" s="14"/>
      <c r="AD807" s="5"/>
      <c r="BM807" s="14"/>
      <c r="BN807" s="14"/>
    </row>
    <row r="808" spans="1:66" s="4" customFormat="1" x14ac:dyDescent="0.3">
      <c r="A808" s="18"/>
      <c r="B808" s="14"/>
      <c r="C808" s="14"/>
      <c r="AD808" s="5"/>
      <c r="BM808" s="14"/>
      <c r="BN808" s="14"/>
    </row>
    <row r="809" spans="1:66" s="4" customFormat="1" x14ac:dyDescent="0.3">
      <c r="A809" s="18"/>
      <c r="B809" s="14"/>
      <c r="C809" s="14"/>
      <c r="AD809" s="5"/>
      <c r="BM809" s="14"/>
      <c r="BN809" s="14"/>
    </row>
    <row r="810" spans="1:66" s="4" customFormat="1" x14ac:dyDescent="0.3">
      <c r="A810" s="18"/>
      <c r="B810" s="14"/>
      <c r="C810" s="14"/>
      <c r="AD810" s="5"/>
      <c r="BM810" s="14"/>
      <c r="BN810" s="14"/>
    </row>
    <row r="811" spans="1:66" s="4" customFormat="1" x14ac:dyDescent="0.3">
      <c r="A811" s="18"/>
      <c r="B811" s="14"/>
      <c r="C811" s="14"/>
      <c r="AD811" s="5"/>
      <c r="BM811" s="14"/>
      <c r="BN811" s="14"/>
    </row>
    <row r="812" spans="1:66" s="4" customFormat="1" x14ac:dyDescent="0.3">
      <c r="A812" s="18"/>
      <c r="B812" s="14"/>
      <c r="C812" s="14"/>
      <c r="AD812" s="5"/>
      <c r="BM812" s="14"/>
      <c r="BN812" s="14"/>
    </row>
    <row r="813" spans="1:66" s="4" customFormat="1" x14ac:dyDescent="0.3">
      <c r="A813" s="18"/>
      <c r="B813" s="14"/>
      <c r="C813" s="14"/>
      <c r="AD813" s="5"/>
      <c r="BM813" s="14"/>
      <c r="BN813" s="14"/>
    </row>
    <row r="814" spans="1:66" s="4" customFormat="1" x14ac:dyDescent="0.3">
      <c r="A814" s="18"/>
      <c r="B814" s="14"/>
      <c r="C814" s="14"/>
      <c r="AD814" s="5"/>
      <c r="BM814" s="14"/>
      <c r="BN814" s="14"/>
    </row>
    <row r="815" spans="1:66" s="4" customFormat="1" x14ac:dyDescent="0.3">
      <c r="A815" s="18"/>
      <c r="B815" s="14"/>
      <c r="C815" s="14"/>
      <c r="AD815" s="5"/>
      <c r="BM815" s="14"/>
      <c r="BN815" s="14"/>
    </row>
    <row r="816" spans="1:66" s="4" customFormat="1" x14ac:dyDescent="0.3">
      <c r="A816" s="18"/>
      <c r="B816" s="14"/>
      <c r="C816" s="14"/>
      <c r="AD816" s="5"/>
      <c r="BM816" s="14"/>
      <c r="BN816" s="14"/>
    </row>
    <row r="817" spans="1:66" s="4" customFormat="1" x14ac:dyDescent="0.3">
      <c r="A817" s="18"/>
      <c r="B817" s="14"/>
      <c r="C817" s="14"/>
      <c r="AD817" s="5"/>
      <c r="BM817" s="14"/>
      <c r="BN817" s="14"/>
    </row>
    <row r="818" spans="1:66" s="4" customFormat="1" x14ac:dyDescent="0.3">
      <c r="A818" s="18"/>
      <c r="B818" s="14"/>
      <c r="C818" s="14"/>
      <c r="AD818" s="5"/>
      <c r="BM818" s="14"/>
      <c r="BN818" s="14"/>
    </row>
    <row r="819" spans="1:66" s="4" customFormat="1" x14ac:dyDescent="0.3">
      <c r="A819" s="18"/>
      <c r="B819" s="14"/>
      <c r="C819" s="14"/>
      <c r="AD819" s="5"/>
      <c r="BM819" s="14"/>
      <c r="BN819" s="14"/>
    </row>
    <row r="820" spans="1:66" s="4" customFormat="1" x14ac:dyDescent="0.3">
      <c r="A820" s="18"/>
      <c r="B820" s="14"/>
      <c r="C820" s="14"/>
      <c r="AD820" s="5"/>
      <c r="BM820" s="14"/>
      <c r="BN820" s="14"/>
    </row>
    <row r="821" spans="1:66" s="4" customFormat="1" x14ac:dyDescent="0.3">
      <c r="A821" s="18"/>
      <c r="B821" s="14"/>
      <c r="C821" s="14"/>
      <c r="AD821" s="5"/>
      <c r="BM821" s="14"/>
      <c r="BN821" s="14"/>
    </row>
    <row r="822" spans="1:66" s="4" customFormat="1" x14ac:dyDescent="0.3">
      <c r="A822" s="18"/>
      <c r="B822" s="14"/>
      <c r="C822" s="14"/>
      <c r="AD822" s="5"/>
      <c r="BM822" s="14"/>
      <c r="BN822" s="14"/>
    </row>
    <row r="823" spans="1:66" s="4" customFormat="1" x14ac:dyDescent="0.3">
      <c r="A823" s="18"/>
      <c r="B823" s="14"/>
      <c r="C823" s="14"/>
      <c r="AD823" s="5"/>
      <c r="BM823" s="14"/>
      <c r="BN823" s="14"/>
    </row>
    <row r="824" spans="1:66" s="4" customFormat="1" x14ac:dyDescent="0.3">
      <c r="A824" s="18"/>
      <c r="B824" s="14"/>
      <c r="C824" s="14"/>
      <c r="AD824" s="5"/>
      <c r="BM824" s="14"/>
      <c r="BN824" s="14"/>
    </row>
    <row r="825" spans="1:66" s="4" customFormat="1" x14ac:dyDescent="0.3">
      <c r="A825" s="18"/>
      <c r="B825" s="14"/>
      <c r="C825" s="14"/>
      <c r="AD825" s="5"/>
      <c r="BM825" s="14"/>
      <c r="BN825" s="14"/>
    </row>
    <row r="826" spans="1:66" s="4" customFormat="1" x14ac:dyDescent="0.3">
      <c r="A826" s="18"/>
      <c r="B826" s="14"/>
      <c r="C826" s="14"/>
      <c r="AD826" s="5"/>
      <c r="BM826" s="14"/>
      <c r="BN826" s="14"/>
    </row>
    <row r="827" spans="1:66" s="4" customFormat="1" x14ac:dyDescent="0.3">
      <c r="A827" s="18"/>
      <c r="B827" s="14"/>
      <c r="C827" s="14"/>
      <c r="AD827" s="5"/>
      <c r="BM827" s="14"/>
      <c r="BN827" s="14"/>
    </row>
    <row r="828" spans="1:66" s="4" customFormat="1" x14ac:dyDescent="0.3">
      <c r="A828" s="18"/>
      <c r="B828" s="14"/>
      <c r="C828" s="14"/>
      <c r="AD828" s="5"/>
      <c r="BM828" s="14"/>
      <c r="BN828" s="14"/>
    </row>
    <row r="829" spans="1:66" s="4" customFormat="1" x14ac:dyDescent="0.3">
      <c r="A829" s="18"/>
      <c r="B829" s="14"/>
      <c r="C829" s="14"/>
      <c r="AD829" s="5"/>
      <c r="BM829" s="14"/>
      <c r="BN829" s="14"/>
    </row>
    <row r="830" spans="1:66" s="4" customFormat="1" x14ac:dyDescent="0.3">
      <c r="A830" s="18"/>
      <c r="B830" s="14"/>
      <c r="C830" s="14"/>
      <c r="AD830" s="5"/>
      <c r="BM830" s="14"/>
      <c r="BN830" s="14"/>
    </row>
    <row r="831" spans="1:66" s="4" customFormat="1" x14ac:dyDescent="0.3">
      <c r="A831" s="18"/>
      <c r="B831" s="14"/>
      <c r="C831" s="14"/>
      <c r="AD831" s="5"/>
      <c r="BM831" s="14"/>
      <c r="BN831" s="14"/>
    </row>
    <row r="832" spans="1:66" s="4" customFormat="1" x14ac:dyDescent="0.3">
      <c r="A832" s="18"/>
      <c r="B832" s="14"/>
      <c r="C832" s="14"/>
      <c r="AD832" s="5"/>
      <c r="BM832" s="14"/>
      <c r="BN832" s="14"/>
    </row>
    <row r="833" spans="1:66" s="4" customFormat="1" x14ac:dyDescent="0.3">
      <c r="A833" s="18"/>
      <c r="B833" s="14"/>
      <c r="C833" s="14"/>
      <c r="AD833" s="5"/>
      <c r="BM833" s="14"/>
      <c r="BN833" s="14"/>
    </row>
    <row r="834" spans="1:66" s="4" customFormat="1" x14ac:dyDescent="0.3">
      <c r="A834" s="18"/>
      <c r="B834" s="14"/>
      <c r="C834" s="14"/>
      <c r="AD834" s="5"/>
      <c r="BM834" s="14"/>
      <c r="BN834" s="14"/>
    </row>
    <row r="835" spans="1:66" s="4" customFormat="1" x14ac:dyDescent="0.3">
      <c r="A835" s="18"/>
      <c r="B835" s="14"/>
      <c r="C835" s="14"/>
      <c r="AD835" s="5"/>
      <c r="BM835" s="14"/>
      <c r="BN835" s="14"/>
    </row>
    <row r="836" spans="1:66" s="4" customFormat="1" x14ac:dyDescent="0.3">
      <c r="A836" s="18"/>
      <c r="B836" s="14"/>
      <c r="C836" s="14"/>
      <c r="AD836" s="5"/>
      <c r="BM836" s="14"/>
      <c r="BN836" s="14"/>
    </row>
    <row r="837" spans="1:66" s="4" customFormat="1" x14ac:dyDescent="0.3">
      <c r="A837" s="18"/>
      <c r="B837" s="14"/>
      <c r="C837" s="14"/>
      <c r="AD837" s="5"/>
      <c r="BM837" s="14"/>
      <c r="BN837" s="14"/>
    </row>
    <row r="838" spans="1:66" s="4" customFormat="1" x14ac:dyDescent="0.3">
      <c r="A838" s="18"/>
      <c r="B838" s="14"/>
      <c r="C838" s="14"/>
      <c r="AD838" s="5"/>
      <c r="BM838" s="14"/>
      <c r="BN838" s="14"/>
    </row>
    <row r="839" spans="1:66" s="4" customFormat="1" x14ac:dyDescent="0.3">
      <c r="A839" s="18"/>
      <c r="B839" s="14"/>
      <c r="C839" s="14"/>
      <c r="AD839" s="5"/>
      <c r="BM839" s="14"/>
      <c r="BN839" s="14"/>
    </row>
    <row r="840" spans="1:66" s="4" customFormat="1" x14ac:dyDescent="0.3">
      <c r="A840" s="18"/>
      <c r="B840" s="14"/>
      <c r="C840" s="14"/>
      <c r="AD840" s="5"/>
      <c r="BM840" s="14"/>
      <c r="BN840" s="14"/>
    </row>
    <row r="841" spans="1:66" s="4" customFormat="1" x14ac:dyDescent="0.3">
      <c r="A841" s="18"/>
      <c r="B841" s="14"/>
      <c r="C841" s="14"/>
      <c r="AD841" s="5"/>
      <c r="BM841" s="14"/>
      <c r="BN841" s="14"/>
    </row>
    <row r="842" spans="1:66" s="4" customFormat="1" x14ac:dyDescent="0.3">
      <c r="A842" s="18"/>
      <c r="B842" s="14"/>
      <c r="C842" s="14"/>
      <c r="AD842" s="5"/>
      <c r="BM842" s="14"/>
      <c r="BN842" s="14"/>
    </row>
    <row r="843" spans="1:66" s="4" customFormat="1" x14ac:dyDescent="0.3">
      <c r="A843" s="18"/>
      <c r="B843" s="14"/>
      <c r="C843" s="14"/>
      <c r="AD843" s="5"/>
      <c r="BM843" s="14"/>
      <c r="BN843" s="14"/>
    </row>
    <row r="844" spans="1:66" s="4" customFormat="1" x14ac:dyDescent="0.3">
      <c r="A844" s="18"/>
      <c r="B844" s="14"/>
      <c r="C844" s="14"/>
      <c r="AD844" s="5"/>
      <c r="BM844" s="14"/>
      <c r="BN844" s="14"/>
    </row>
    <row r="845" spans="1:66" s="4" customFormat="1" x14ac:dyDescent="0.3">
      <c r="A845" s="18"/>
      <c r="B845" s="14"/>
      <c r="C845" s="14"/>
      <c r="AD845" s="5"/>
      <c r="BM845" s="14"/>
      <c r="BN845" s="14"/>
    </row>
    <row r="846" spans="1:66" s="4" customFormat="1" x14ac:dyDescent="0.3">
      <c r="A846" s="18"/>
      <c r="B846" s="14"/>
      <c r="C846" s="14"/>
      <c r="AD846" s="5"/>
      <c r="BM846" s="14"/>
      <c r="BN846" s="14"/>
    </row>
    <row r="847" spans="1:66" s="4" customFormat="1" x14ac:dyDescent="0.3">
      <c r="A847" s="18"/>
      <c r="B847" s="14"/>
      <c r="C847" s="14"/>
      <c r="AD847" s="5"/>
      <c r="BM847" s="14"/>
      <c r="BN847" s="14"/>
    </row>
    <row r="848" spans="1:66" s="4" customFormat="1" x14ac:dyDescent="0.3">
      <c r="A848" s="18"/>
      <c r="B848" s="14"/>
      <c r="C848" s="14"/>
      <c r="AD848" s="5"/>
      <c r="BM848" s="14"/>
      <c r="BN848" s="14"/>
    </row>
    <row r="849" spans="1:66" s="4" customFormat="1" x14ac:dyDescent="0.3">
      <c r="A849" s="18"/>
      <c r="B849" s="14"/>
      <c r="C849" s="14"/>
      <c r="AD849" s="5"/>
      <c r="BM849" s="14"/>
      <c r="BN849" s="14"/>
    </row>
    <row r="850" spans="1:66" s="4" customFormat="1" x14ac:dyDescent="0.3">
      <c r="A850" s="18"/>
      <c r="B850" s="14"/>
      <c r="C850" s="14"/>
      <c r="AD850" s="5"/>
      <c r="BM850" s="14"/>
      <c r="BN850" s="14"/>
    </row>
    <row r="851" spans="1:66" s="4" customFormat="1" x14ac:dyDescent="0.3">
      <c r="A851" s="18"/>
      <c r="B851" s="14"/>
      <c r="C851" s="14"/>
      <c r="AD851" s="5"/>
      <c r="BM851" s="14"/>
      <c r="BN851" s="14"/>
    </row>
    <row r="852" spans="1:66" s="4" customFormat="1" x14ac:dyDescent="0.3">
      <c r="A852" s="18"/>
      <c r="B852" s="14"/>
      <c r="C852" s="14"/>
      <c r="AD852" s="5"/>
      <c r="BM852" s="14"/>
      <c r="BN852" s="14"/>
    </row>
    <row r="853" spans="1:66" s="4" customFormat="1" x14ac:dyDescent="0.3">
      <c r="A853" s="18"/>
      <c r="B853" s="14"/>
      <c r="C853" s="14"/>
      <c r="AD853" s="5"/>
      <c r="BM853" s="14"/>
      <c r="BN853" s="14"/>
    </row>
    <row r="854" spans="1:66" s="4" customFormat="1" x14ac:dyDescent="0.3">
      <c r="A854" s="18"/>
      <c r="B854" s="14"/>
      <c r="C854" s="14"/>
      <c r="AD854" s="5"/>
      <c r="BM854" s="14"/>
      <c r="BN854" s="14"/>
    </row>
    <row r="855" spans="1:66" s="4" customFormat="1" x14ac:dyDescent="0.3">
      <c r="A855" s="18"/>
      <c r="B855" s="14"/>
      <c r="C855" s="14"/>
      <c r="AD855" s="5"/>
      <c r="BM855" s="14"/>
      <c r="BN855" s="14"/>
    </row>
    <row r="856" spans="1:66" s="4" customFormat="1" x14ac:dyDescent="0.3">
      <c r="A856" s="18"/>
      <c r="B856" s="14"/>
      <c r="C856" s="14"/>
      <c r="AD856" s="5"/>
      <c r="BM856" s="14"/>
      <c r="BN856" s="14"/>
    </row>
    <row r="857" spans="1:66" s="4" customFormat="1" x14ac:dyDescent="0.3">
      <c r="A857" s="18"/>
      <c r="B857" s="14"/>
      <c r="C857" s="14"/>
      <c r="AD857" s="5"/>
      <c r="BM857" s="14"/>
      <c r="BN857" s="14"/>
    </row>
    <row r="858" spans="1:66" s="4" customFormat="1" x14ac:dyDescent="0.3">
      <c r="A858" s="18"/>
      <c r="B858" s="14"/>
      <c r="C858" s="14"/>
      <c r="AD858" s="5"/>
      <c r="BM858" s="14"/>
      <c r="BN858" s="14"/>
    </row>
    <row r="859" spans="1:66" s="4" customFormat="1" x14ac:dyDescent="0.3">
      <c r="A859" s="18"/>
      <c r="B859" s="14"/>
      <c r="C859" s="14"/>
      <c r="AD859" s="5"/>
      <c r="BM859" s="14"/>
      <c r="BN859" s="14"/>
    </row>
    <row r="860" spans="1:66" s="4" customFormat="1" x14ac:dyDescent="0.3">
      <c r="A860" s="18"/>
      <c r="B860" s="14"/>
      <c r="C860" s="14"/>
      <c r="AD860" s="5"/>
      <c r="BM860" s="14"/>
      <c r="BN860" s="14"/>
    </row>
    <row r="861" spans="1:66" s="4" customFormat="1" x14ac:dyDescent="0.3">
      <c r="A861" s="18"/>
      <c r="B861" s="14"/>
      <c r="C861" s="14"/>
      <c r="AD861" s="5"/>
      <c r="BM861" s="14"/>
      <c r="BN861" s="14"/>
    </row>
    <row r="862" spans="1:66" s="4" customFormat="1" x14ac:dyDescent="0.3">
      <c r="A862" s="18"/>
      <c r="B862" s="14"/>
      <c r="C862" s="14"/>
      <c r="AD862" s="5"/>
      <c r="BM862" s="14"/>
      <c r="BN862" s="14"/>
    </row>
    <row r="863" spans="1:66" s="4" customFormat="1" x14ac:dyDescent="0.3">
      <c r="A863" s="18"/>
      <c r="B863" s="14"/>
      <c r="C863" s="14"/>
      <c r="AD863" s="5"/>
      <c r="BM863" s="14"/>
      <c r="BN863" s="14"/>
    </row>
    <row r="864" spans="1:66" s="4" customFormat="1" x14ac:dyDescent="0.3">
      <c r="A864" s="18"/>
      <c r="B864" s="14"/>
      <c r="C864" s="14"/>
      <c r="AD864" s="5"/>
      <c r="BM864" s="14"/>
      <c r="BN864" s="14"/>
    </row>
    <row r="865" spans="1:66" s="4" customFormat="1" x14ac:dyDescent="0.3">
      <c r="A865" s="18"/>
      <c r="B865" s="14"/>
      <c r="C865" s="14"/>
      <c r="AD865" s="5"/>
      <c r="BM865" s="14"/>
      <c r="BN865" s="14"/>
    </row>
    <row r="866" spans="1:66" s="4" customFormat="1" x14ac:dyDescent="0.3">
      <c r="A866" s="18"/>
      <c r="B866" s="14"/>
      <c r="C866" s="14"/>
      <c r="AD866" s="5"/>
      <c r="BM866" s="14"/>
      <c r="BN866" s="14"/>
    </row>
    <row r="867" spans="1:66" s="4" customFormat="1" x14ac:dyDescent="0.3">
      <c r="A867" s="18"/>
      <c r="B867" s="14"/>
      <c r="C867" s="14"/>
      <c r="AD867" s="5"/>
      <c r="BM867" s="14"/>
      <c r="BN867" s="14"/>
    </row>
    <row r="868" spans="1:66" s="4" customFormat="1" x14ac:dyDescent="0.3">
      <c r="A868" s="18"/>
      <c r="B868" s="14"/>
      <c r="C868" s="14"/>
      <c r="AD868" s="5"/>
      <c r="BM868" s="14"/>
      <c r="BN868" s="14"/>
    </row>
    <row r="869" spans="1:66" s="4" customFormat="1" x14ac:dyDescent="0.3">
      <c r="A869" s="18"/>
      <c r="B869" s="14"/>
      <c r="C869" s="14"/>
      <c r="AD869" s="5"/>
      <c r="BM869" s="14"/>
      <c r="BN869" s="14"/>
    </row>
    <row r="870" spans="1:66" s="4" customFormat="1" x14ac:dyDescent="0.3">
      <c r="A870" s="18"/>
      <c r="B870" s="14"/>
      <c r="C870" s="14"/>
      <c r="AD870" s="5"/>
      <c r="BM870" s="14"/>
      <c r="BN870" s="14"/>
    </row>
    <row r="871" spans="1:66" s="4" customFormat="1" x14ac:dyDescent="0.3">
      <c r="A871" s="18"/>
      <c r="B871" s="14"/>
      <c r="C871" s="14"/>
      <c r="AD871" s="5"/>
      <c r="BM871" s="14"/>
      <c r="BN871" s="14"/>
    </row>
    <row r="872" spans="1:66" s="4" customFormat="1" x14ac:dyDescent="0.3">
      <c r="A872" s="18"/>
      <c r="B872" s="14"/>
      <c r="C872" s="14"/>
      <c r="AD872" s="5"/>
      <c r="BM872" s="14"/>
      <c r="BN872" s="14"/>
    </row>
    <row r="873" spans="1:66" s="4" customFormat="1" x14ac:dyDescent="0.3">
      <c r="A873" s="18"/>
      <c r="B873" s="14"/>
      <c r="C873" s="14"/>
      <c r="AD873" s="5"/>
      <c r="BM873" s="14"/>
      <c r="BN873" s="14"/>
    </row>
    <row r="874" spans="1:66" s="4" customFormat="1" x14ac:dyDescent="0.3">
      <c r="A874" s="18"/>
      <c r="B874" s="14"/>
      <c r="C874" s="14"/>
      <c r="AD874" s="5"/>
      <c r="BM874" s="14"/>
      <c r="BN874" s="14"/>
    </row>
    <row r="875" spans="1:66" s="4" customFormat="1" x14ac:dyDescent="0.3">
      <c r="A875" s="18"/>
      <c r="B875" s="14"/>
      <c r="C875" s="14"/>
      <c r="AD875" s="5"/>
      <c r="BM875" s="14"/>
      <c r="BN875" s="14"/>
    </row>
    <row r="876" spans="1:66" s="4" customFormat="1" x14ac:dyDescent="0.3">
      <c r="A876" s="18"/>
      <c r="B876" s="14"/>
      <c r="C876" s="14"/>
      <c r="AD876" s="5"/>
      <c r="BM876" s="14"/>
      <c r="BN876" s="14"/>
    </row>
    <row r="877" spans="1:66" s="4" customFormat="1" x14ac:dyDescent="0.3">
      <c r="A877" s="18"/>
      <c r="B877" s="14"/>
      <c r="C877" s="14"/>
      <c r="AD877" s="5"/>
      <c r="BM877" s="14"/>
      <c r="BN877" s="14"/>
    </row>
    <row r="878" spans="1:66" s="4" customFormat="1" x14ac:dyDescent="0.3">
      <c r="A878" s="18"/>
      <c r="B878" s="14"/>
      <c r="C878" s="14"/>
      <c r="AD878" s="5"/>
      <c r="BM878" s="14"/>
      <c r="BN878" s="14"/>
    </row>
    <row r="879" spans="1:66" s="4" customFormat="1" x14ac:dyDescent="0.3">
      <c r="A879" s="18"/>
      <c r="B879" s="14"/>
      <c r="C879" s="14"/>
      <c r="AD879" s="5"/>
      <c r="BM879" s="14"/>
      <c r="BN879" s="14"/>
    </row>
    <row r="880" spans="1:66" s="4" customFormat="1" x14ac:dyDescent="0.3">
      <c r="A880" s="18"/>
      <c r="B880" s="14"/>
      <c r="C880" s="14"/>
      <c r="AD880" s="5"/>
      <c r="BM880" s="14"/>
      <c r="BN880" s="14"/>
    </row>
    <row r="881" spans="1:66" s="4" customFormat="1" x14ac:dyDescent="0.3">
      <c r="A881" s="18"/>
      <c r="B881" s="14"/>
      <c r="C881" s="14"/>
      <c r="AD881" s="5"/>
      <c r="BM881" s="14"/>
      <c r="BN881" s="14"/>
    </row>
    <row r="882" spans="1:66" s="4" customFormat="1" x14ac:dyDescent="0.3">
      <c r="A882" s="18"/>
      <c r="B882" s="14"/>
      <c r="C882" s="14"/>
      <c r="AD882" s="5"/>
      <c r="BM882" s="14"/>
      <c r="BN882" s="14"/>
    </row>
    <row r="883" spans="1:66" s="4" customFormat="1" x14ac:dyDescent="0.3">
      <c r="A883" s="18"/>
      <c r="B883" s="14"/>
      <c r="C883" s="14"/>
      <c r="AD883" s="5"/>
      <c r="BM883" s="14"/>
      <c r="BN883" s="14"/>
    </row>
    <row r="884" spans="1:66" s="4" customFormat="1" x14ac:dyDescent="0.3">
      <c r="A884" s="18"/>
      <c r="B884" s="14"/>
      <c r="C884" s="14"/>
      <c r="AD884" s="5"/>
      <c r="BM884" s="14"/>
      <c r="BN884" s="14"/>
    </row>
    <row r="885" spans="1:66" s="4" customFormat="1" x14ac:dyDescent="0.3">
      <c r="A885" s="18"/>
      <c r="B885" s="14"/>
      <c r="C885" s="14"/>
      <c r="AD885" s="5"/>
      <c r="BM885" s="14"/>
      <c r="BN885" s="14"/>
    </row>
    <row r="886" spans="1:66" s="4" customFormat="1" x14ac:dyDescent="0.3">
      <c r="A886" s="18"/>
      <c r="B886" s="14"/>
      <c r="C886" s="14"/>
      <c r="AD886" s="5"/>
      <c r="BM886" s="14"/>
      <c r="BN886" s="14"/>
    </row>
    <row r="887" spans="1:66" s="4" customFormat="1" x14ac:dyDescent="0.3">
      <c r="A887" s="18"/>
      <c r="B887" s="14"/>
      <c r="C887" s="14"/>
      <c r="AD887" s="5"/>
      <c r="BM887" s="14"/>
      <c r="BN887" s="14"/>
    </row>
    <row r="888" spans="1:66" s="4" customFormat="1" x14ac:dyDescent="0.3">
      <c r="A888" s="18"/>
      <c r="B888" s="14"/>
      <c r="C888" s="14"/>
      <c r="AD888" s="5"/>
      <c r="BM888" s="14"/>
      <c r="BN888" s="14"/>
    </row>
    <row r="889" spans="1:66" s="4" customFormat="1" x14ac:dyDescent="0.3">
      <c r="A889" s="18"/>
      <c r="B889" s="14"/>
      <c r="C889" s="14"/>
      <c r="AD889" s="5"/>
      <c r="BM889" s="14"/>
      <c r="BN889" s="14"/>
    </row>
    <row r="890" spans="1:66" s="4" customFormat="1" x14ac:dyDescent="0.3">
      <c r="A890" s="18"/>
      <c r="B890" s="14"/>
      <c r="C890" s="14"/>
      <c r="AD890" s="5"/>
      <c r="BM890" s="14"/>
      <c r="BN890" s="14"/>
    </row>
    <row r="891" spans="1:66" s="4" customFormat="1" x14ac:dyDescent="0.3">
      <c r="A891" s="18"/>
      <c r="B891" s="14"/>
      <c r="C891" s="14"/>
      <c r="AD891" s="5"/>
      <c r="BM891" s="14"/>
      <c r="BN891" s="14"/>
    </row>
    <row r="892" spans="1:66" s="4" customFormat="1" x14ac:dyDescent="0.3">
      <c r="A892" s="18"/>
      <c r="B892" s="14"/>
      <c r="C892" s="14"/>
      <c r="AD892" s="5"/>
      <c r="BM892" s="14"/>
      <c r="BN892" s="14"/>
    </row>
    <row r="893" spans="1:66" s="4" customFormat="1" x14ac:dyDescent="0.3">
      <c r="A893" s="18"/>
      <c r="B893" s="14"/>
      <c r="C893" s="14"/>
      <c r="AD893" s="5"/>
      <c r="BM893" s="14"/>
      <c r="BN893" s="14"/>
    </row>
    <row r="894" spans="1:66" s="4" customFormat="1" x14ac:dyDescent="0.3">
      <c r="A894" s="18"/>
      <c r="B894" s="14"/>
      <c r="C894" s="14"/>
      <c r="AD894" s="5"/>
      <c r="BM894" s="14"/>
      <c r="BN894" s="14"/>
    </row>
    <row r="895" spans="1:66" s="4" customFormat="1" x14ac:dyDescent="0.3">
      <c r="A895" s="18"/>
      <c r="B895" s="14"/>
      <c r="C895" s="14"/>
      <c r="AD895" s="5"/>
      <c r="BM895" s="14"/>
      <c r="BN895" s="14"/>
    </row>
    <row r="896" spans="1:66" s="4" customFormat="1" x14ac:dyDescent="0.3">
      <c r="A896" s="18"/>
      <c r="B896" s="14"/>
      <c r="C896" s="14"/>
      <c r="AD896" s="5"/>
      <c r="BM896" s="14"/>
      <c r="BN896" s="14"/>
    </row>
    <row r="897" spans="1:66" s="4" customFormat="1" x14ac:dyDescent="0.3">
      <c r="A897" s="18"/>
      <c r="B897" s="14"/>
      <c r="C897" s="14"/>
      <c r="AD897" s="5"/>
      <c r="BM897" s="14"/>
      <c r="BN897" s="14"/>
    </row>
    <row r="898" spans="1:66" s="4" customFormat="1" x14ac:dyDescent="0.3">
      <c r="A898" s="18"/>
      <c r="B898" s="14"/>
      <c r="C898" s="14"/>
      <c r="AD898" s="5"/>
      <c r="BM898" s="14"/>
      <c r="BN898" s="14"/>
    </row>
    <row r="899" spans="1:66" s="4" customFormat="1" x14ac:dyDescent="0.3">
      <c r="A899" s="18"/>
      <c r="B899" s="14"/>
      <c r="C899" s="14"/>
      <c r="AD899" s="5"/>
      <c r="BM899" s="14"/>
      <c r="BN899" s="14"/>
    </row>
    <row r="900" spans="1:66" s="4" customFormat="1" x14ac:dyDescent="0.3">
      <c r="A900" s="18"/>
      <c r="B900" s="14"/>
      <c r="C900" s="14"/>
      <c r="AD900" s="5"/>
      <c r="BM900" s="14"/>
      <c r="BN900" s="14"/>
    </row>
    <row r="901" spans="1:66" s="4" customFormat="1" x14ac:dyDescent="0.3">
      <c r="A901" s="18"/>
      <c r="B901" s="14"/>
      <c r="C901" s="14"/>
      <c r="AD901" s="5"/>
      <c r="BM901" s="14"/>
      <c r="BN901" s="14"/>
    </row>
    <row r="902" spans="1:66" s="4" customFormat="1" x14ac:dyDescent="0.3">
      <c r="A902" s="18"/>
      <c r="B902" s="14"/>
      <c r="C902" s="14"/>
      <c r="AD902" s="5"/>
      <c r="BM902" s="14"/>
      <c r="BN902" s="14"/>
    </row>
    <row r="903" spans="1:66" s="4" customFormat="1" x14ac:dyDescent="0.3">
      <c r="A903" s="18"/>
      <c r="B903" s="14"/>
      <c r="C903" s="14"/>
      <c r="AD903" s="5"/>
      <c r="BM903" s="14"/>
      <c r="BN903" s="14"/>
    </row>
    <row r="904" spans="1:66" s="4" customFormat="1" x14ac:dyDescent="0.3">
      <c r="A904" s="18"/>
      <c r="B904" s="14"/>
      <c r="C904" s="14"/>
      <c r="AD904" s="5"/>
      <c r="BM904" s="14"/>
      <c r="BN904" s="14"/>
    </row>
    <row r="905" spans="1:66" s="4" customFormat="1" x14ac:dyDescent="0.3">
      <c r="A905" s="18"/>
      <c r="B905" s="14"/>
      <c r="C905" s="14"/>
      <c r="AD905" s="5"/>
      <c r="BM905" s="14"/>
      <c r="BN905" s="14"/>
    </row>
    <row r="906" spans="1:66" s="4" customFormat="1" x14ac:dyDescent="0.3">
      <c r="A906" s="18"/>
      <c r="B906" s="14"/>
      <c r="C906" s="14"/>
      <c r="AD906" s="5"/>
      <c r="BM906" s="14"/>
      <c r="BN906" s="14"/>
    </row>
    <row r="907" spans="1:66" s="4" customFormat="1" x14ac:dyDescent="0.3">
      <c r="A907" s="18"/>
      <c r="B907" s="14"/>
      <c r="C907" s="14"/>
      <c r="AD907" s="5"/>
      <c r="BM907" s="14"/>
      <c r="BN907" s="14"/>
    </row>
    <row r="908" spans="1:66" s="4" customFormat="1" x14ac:dyDescent="0.3">
      <c r="A908" s="18"/>
      <c r="B908" s="14"/>
      <c r="C908" s="14"/>
      <c r="AD908" s="5"/>
      <c r="BM908" s="14"/>
      <c r="BN908" s="14"/>
    </row>
    <row r="909" spans="1:66" s="4" customFormat="1" x14ac:dyDescent="0.3">
      <c r="A909" s="18"/>
      <c r="B909" s="14"/>
      <c r="C909" s="14"/>
      <c r="AD909" s="5"/>
      <c r="BM909" s="14"/>
      <c r="BN909" s="14"/>
    </row>
    <row r="910" spans="1:66" s="4" customFormat="1" x14ac:dyDescent="0.3">
      <c r="A910" s="18"/>
      <c r="B910" s="14"/>
      <c r="C910" s="14"/>
      <c r="AD910" s="5"/>
      <c r="BM910" s="14"/>
      <c r="BN910" s="14"/>
    </row>
    <row r="911" spans="1:66" s="4" customFormat="1" x14ac:dyDescent="0.3">
      <c r="A911" s="18"/>
      <c r="B911" s="14"/>
      <c r="C911" s="14"/>
      <c r="AD911" s="5"/>
      <c r="BM911" s="14"/>
      <c r="BN911" s="14"/>
    </row>
    <row r="912" spans="1:66" s="4" customFormat="1" x14ac:dyDescent="0.3">
      <c r="A912" s="18"/>
      <c r="B912" s="14"/>
      <c r="C912" s="14"/>
      <c r="AD912" s="5"/>
      <c r="BM912" s="14"/>
      <c r="BN912" s="14"/>
    </row>
    <row r="913" spans="1:66" s="4" customFormat="1" x14ac:dyDescent="0.3">
      <c r="A913" s="18"/>
      <c r="B913" s="14"/>
      <c r="C913" s="14"/>
      <c r="AD913" s="5"/>
      <c r="BM913" s="14"/>
      <c r="BN913" s="14"/>
    </row>
    <row r="914" spans="1:66" s="4" customFormat="1" x14ac:dyDescent="0.3">
      <c r="A914" s="18"/>
      <c r="B914" s="14"/>
      <c r="C914" s="14"/>
      <c r="AD914" s="5"/>
      <c r="BM914" s="14"/>
      <c r="BN914" s="14"/>
    </row>
    <row r="915" spans="1:66" s="4" customFormat="1" x14ac:dyDescent="0.3">
      <c r="A915" s="18"/>
      <c r="B915" s="14"/>
      <c r="C915" s="14"/>
      <c r="AD915" s="5"/>
      <c r="BM915" s="14"/>
      <c r="BN915" s="14"/>
    </row>
    <row r="916" spans="1:66" s="4" customFormat="1" x14ac:dyDescent="0.3">
      <c r="A916" s="18"/>
      <c r="B916" s="14"/>
      <c r="C916" s="14"/>
      <c r="AD916" s="5"/>
      <c r="BM916" s="14"/>
      <c r="BN916" s="14"/>
    </row>
    <row r="917" spans="1:66" s="4" customFormat="1" x14ac:dyDescent="0.3">
      <c r="A917" s="18"/>
      <c r="B917" s="14"/>
      <c r="C917" s="14"/>
      <c r="AD917" s="5"/>
      <c r="BM917" s="14"/>
      <c r="BN917" s="14"/>
    </row>
    <row r="918" spans="1:66" s="4" customFormat="1" x14ac:dyDescent="0.3">
      <c r="A918" s="18"/>
      <c r="B918" s="14"/>
      <c r="C918" s="14"/>
      <c r="AD918" s="5"/>
      <c r="BM918" s="14"/>
      <c r="BN918" s="14"/>
    </row>
    <row r="919" spans="1:66" s="4" customFormat="1" x14ac:dyDescent="0.3">
      <c r="A919" s="18"/>
      <c r="B919" s="14"/>
      <c r="C919" s="14"/>
      <c r="AD919" s="5"/>
      <c r="BM919" s="14"/>
      <c r="BN919" s="14"/>
    </row>
    <row r="920" spans="1:66" s="4" customFormat="1" x14ac:dyDescent="0.3">
      <c r="A920" s="18"/>
      <c r="B920" s="14"/>
      <c r="C920" s="14"/>
      <c r="AD920" s="5"/>
      <c r="BM920" s="14"/>
      <c r="BN920" s="14"/>
    </row>
    <row r="921" spans="1:66" s="4" customFormat="1" x14ac:dyDescent="0.3">
      <c r="A921" s="18"/>
      <c r="B921" s="14"/>
      <c r="C921" s="14"/>
      <c r="AD921" s="5"/>
      <c r="BM921" s="14"/>
      <c r="BN921" s="14"/>
    </row>
    <row r="922" spans="1:66" s="4" customFormat="1" x14ac:dyDescent="0.3">
      <c r="A922" s="18"/>
      <c r="B922" s="14"/>
      <c r="C922" s="14"/>
      <c r="AD922" s="5"/>
      <c r="BM922" s="14"/>
      <c r="BN922" s="14"/>
    </row>
    <row r="923" spans="1:66" s="4" customFormat="1" x14ac:dyDescent="0.3">
      <c r="A923" s="18"/>
      <c r="B923" s="14"/>
      <c r="C923" s="14"/>
      <c r="AD923" s="5"/>
      <c r="BM923" s="14"/>
      <c r="BN923" s="14"/>
    </row>
    <row r="924" spans="1:66" s="4" customFormat="1" x14ac:dyDescent="0.3">
      <c r="A924" s="18"/>
      <c r="B924" s="14"/>
      <c r="C924" s="14"/>
      <c r="AD924" s="5"/>
      <c r="BM924" s="14"/>
      <c r="BN924" s="14"/>
    </row>
    <row r="925" spans="1:66" s="4" customFormat="1" x14ac:dyDescent="0.3">
      <c r="A925" s="18"/>
      <c r="B925" s="14"/>
      <c r="C925" s="14"/>
      <c r="AD925" s="5"/>
      <c r="BM925" s="14"/>
      <c r="BN925" s="14"/>
    </row>
    <row r="926" spans="1:66" s="4" customFormat="1" x14ac:dyDescent="0.3">
      <c r="A926" s="18"/>
      <c r="B926" s="14"/>
      <c r="C926" s="14"/>
      <c r="AD926" s="5"/>
      <c r="BM926" s="14"/>
      <c r="BN926" s="14"/>
    </row>
    <row r="927" spans="1:66" s="4" customFormat="1" x14ac:dyDescent="0.3">
      <c r="A927" s="18"/>
      <c r="B927" s="14"/>
      <c r="C927" s="14"/>
      <c r="AD927" s="5"/>
      <c r="BM927" s="14"/>
      <c r="BN927" s="14"/>
    </row>
    <row r="928" spans="1:66" s="4" customFormat="1" x14ac:dyDescent="0.3">
      <c r="A928" s="18"/>
      <c r="B928" s="14"/>
      <c r="C928" s="14"/>
      <c r="AD928" s="5"/>
      <c r="BM928" s="14"/>
      <c r="BN928" s="14"/>
    </row>
    <row r="929" spans="1:66" s="4" customFormat="1" x14ac:dyDescent="0.3">
      <c r="A929" s="18"/>
      <c r="B929" s="14"/>
      <c r="C929" s="14"/>
      <c r="AD929" s="5"/>
      <c r="BM929" s="14"/>
      <c r="BN929" s="14"/>
    </row>
    <row r="930" spans="1:66" s="4" customFormat="1" x14ac:dyDescent="0.3">
      <c r="A930" s="18"/>
      <c r="B930" s="14"/>
      <c r="C930" s="14"/>
      <c r="AD930" s="5"/>
      <c r="BM930" s="14"/>
      <c r="BN930" s="14"/>
    </row>
    <row r="931" spans="1:66" s="4" customFormat="1" x14ac:dyDescent="0.3">
      <c r="A931" s="18"/>
      <c r="B931" s="14"/>
      <c r="C931" s="14"/>
      <c r="AD931" s="5"/>
      <c r="BM931" s="14"/>
      <c r="BN931" s="14"/>
    </row>
    <row r="932" spans="1:66" s="4" customFormat="1" x14ac:dyDescent="0.3">
      <c r="A932" s="18"/>
      <c r="B932" s="14"/>
      <c r="C932" s="14"/>
      <c r="AD932" s="5"/>
      <c r="BM932" s="14"/>
      <c r="BN932" s="14"/>
    </row>
    <row r="933" spans="1:66" s="4" customFormat="1" x14ac:dyDescent="0.3">
      <c r="A933" s="18"/>
      <c r="B933" s="14"/>
      <c r="C933" s="14"/>
      <c r="AD933" s="5"/>
      <c r="BM933" s="14"/>
      <c r="BN933" s="14"/>
    </row>
    <row r="934" spans="1:66" s="4" customFormat="1" x14ac:dyDescent="0.3">
      <c r="A934" s="18"/>
      <c r="B934" s="14"/>
      <c r="C934" s="14"/>
      <c r="AD934" s="5"/>
      <c r="BM934" s="14"/>
      <c r="BN934" s="14"/>
    </row>
    <row r="935" spans="1:66" s="4" customFormat="1" x14ac:dyDescent="0.3">
      <c r="A935" s="18"/>
      <c r="B935" s="14"/>
      <c r="C935" s="14"/>
      <c r="AD935" s="5"/>
      <c r="BM935" s="14"/>
      <c r="BN935" s="14"/>
    </row>
    <row r="936" spans="1:66" s="4" customFormat="1" x14ac:dyDescent="0.3">
      <c r="A936" s="18"/>
      <c r="B936" s="14"/>
      <c r="C936" s="14"/>
      <c r="AD936" s="5"/>
      <c r="BM936" s="14"/>
      <c r="BN936" s="14"/>
    </row>
    <row r="937" spans="1:66" s="4" customFormat="1" x14ac:dyDescent="0.3">
      <c r="A937" s="18"/>
      <c r="B937" s="14"/>
      <c r="C937" s="14"/>
      <c r="AD937" s="5"/>
      <c r="BM937" s="14"/>
      <c r="BN937" s="14"/>
    </row>
    <row r="938" spans="1:66" s="4" customFormat="1" x14ac:dyDescent="0.3">
      <c r="A938" s="18"/>
      <c r="B938" s="14"/>
      <c r="C938" s="14"/>
      <c r="AD938" s="5"/>
      <c r="BM938" s="14"/>
      <c r="BN938" s="14"/>
    </row>
    <row r="939" spans="1:66" s="4" customFormat="1" x14ac:dyDescent="0.3">
      <c r="A939" s="18"/>
      <c r="B939" s="14"/>
      <c r="C939" s="14"/>
      <c r="AD939" s="5"/>
      <c r="BM939" s="14"/>
      <c r="BN939" s="14"/>
    </row>
    <row r="940" spans="1:66" s="4" customFormat="1" x14ac:dyDescent="0.3">
      <c r="A940" s="18"/>
      <c r="B940" s="14"/>
      <c r="C940" s="14"/>
      <c r="AD940" s="5"/>
      <c r="BM940" s="14"/>
      <c r="BN940" s="14"/>
    </row>
    <row r="941" spans="1:66" s="4" customFormat="1" x14ac:dyDescent="0.3">
      <c r="A941" s="18"/>
      <c r="B941" s="14"/>
      <c r="C941" s="14"/>
      <c r="AD941" s="5"/>
      <c r="BM941" s="14"/>
      <c r="BN941" s="14"/>
    </row>
    <row r="942" spans="1:66" s="4" customFormat="1" x14ac:dyDescent="0.3">
      <c r="A942" s="18"/>
      <c r="B942" s="14"/>
      <c r="C942" s="14"/>
      <c r="AD942" s="5"/>
      <c r="BM942" s="14"/>
      <c r="BN942" s="14"/>
    </row>
    <row r="943" spans="1:66" s="4" customFormat="1" x14ac:dyDescent="0.3">
      <c r="A943" s="18"/>
      <c r="B943" s="14"/>
      <c r="C943" s="14"/>
      <c r="AD943" s="5"/>
      <c r="BM943" s="14"/>
      <c r="BN943" s="14"/>
    </row>
    <row r="944" spans="1:66" s="4" customFormat="1" x14ac:dyDescent="0.3">
      <c r="A944" s="18"/>
      <c r="B944" s="14"/>
      <c r="C944" s="14"/>
      <c r="AD944" s="5"/>
      <c r="BM944" s="14"/>
      <c r="BN944" s="14"/>
    </row>
    <row r="945" spans="1:66" s="4" customFormat="1" x14ac:dyDescent="0.3">
      <c r="A945" s="18"/>
      <c r="B945" s="14"/>
      <c r="C945" s="14"/>
      <c r="AD945" s="5"/>
      <c r="BM945" s="14"/>
      <c r="BN945" s="14"/>
    </row>
    <row r="946" spans="1:66" s="4" customFormat="1" x14ac:dyDescent="0.3">
      <c r="A946" s="18"/>
      <c r="B946" s="14"/>
      <c r="C946" s="14"/>
      <c r="AD946" s="5"/>
      <c r="BM946" s="14"/>
      <c r="BN946" s="14"/>
    </row>
    <row r="947" spans="1:66" s="4" customFormat="1" x14ac:dyDescent="0.3">
      <c r="A947" s="18"/>
      <c r="B947" s="14"/>
      <c r="C947" s="14"/>
      <c r="AD947" s="5"/>
      <c r="BM947" s="14"/>
      <c r="BN947" s="14"/>
    </row>
    <row r="948" spans="1:66" s="4" customFormat="1" x14ac:dyDescent="0.3">
      <c r="A948" s="18"/>
      <c r="B948" s="14"/>
      <c r="C948" s="14"/>
      <c r="AD948" s="5"/>
      <c r="BM948" s="14"/>
      <c r="BN948" s="14"/>
    </row>
    <row r="949" spans="1:66" s="4" customFormat="1" x14ac:dyDescent="0.3">
      <c r="A949" s="18"/>
      <c r="B949" s="14"/>
      <c r="C949" s="14"/>
      <c r="AD949" s="5"/>
      <c r="BM949" s="14"/>
      <c r="BN949" s="14"/>
    </row>
    <row r="950" spans="1:66" s="4" customFormat="1" x14ac:dyDescent="0.3">
      <c r="A950" s="18"/>
      <c r="B950" s="14"/>
      <c r="C950" s="14"/>
      <c r="AD950" s="5"/>
      <c r="BM950" s="14"/>
      <c r="BN950" s="14"/>
    </row>
    <row r="951" spans="1:66" s="4" customFormat="1" x14ac:dyDescent="0.3">
      <c r="A951" s="18"/>
      <c r="B951" s="14"/>
      <c r="C951" s="14"/>
      <c r="AD951" s="5"/>
      <c r="BM951" s="14"/>
      <c r="BN951" s="14"/>
    </row>
    <row r="952" spans="1:66" s="4" customFormat="1" x14ac:dyDescent="0.3">
      <c r="A952" s="18"/>
      <c r="B952" s="14"/>
      <c r="C952" s="14"/>
      <c r="AD952" s="5"/>
      <c r="BM952" s="14"/>
      <c r="BN952" s="14"/>
    </row>
    <row r="953" spans="1:66" s="4" customFormat="1" x14ac:dyDescent="0.3">
      <c r="A953" s="18"/>
      <c r="B953" s="14"/>
      <c r="C953" s="14"/>
      <c r="AD953" s="5"/>
      <c r="BM953" s="14"/>
      <c r="BN953" s="14"/>
    </row>
    <row r="954" spans="1:66" s="4" customFormat="1" x14ac:dyDescent="0.3">
      <c r="A954" s="18"/>
      <c r="B954" s="14"/>
      <c r="C954" s="14"/>
      <c r="AD954" s="5"/>
      <c r="BM954" s="14"/>
      <c r="BN954" s="14"/>
    </row>
    <row r="955" spans="1:66" s="4" customFormat="1" x14ac:dyDescent="0.3">
      <c r="A955" s="18"/>
      <c r="B955" s="14"/>
      <c r="C955" s="14"/>
      <c r="AD955" s="5"/>
      <c r="BM955" s="14"/>
      <c r="BN955" s="14"/>
    </row>
    <row r="956" spans="1:66" s="4" customFormat="1" x14ac:dyDescent="0.3">
      <c r="A956" s="18"/>
      <c r="B956" s="14"/>
      <c r="C956" s="14"/>
      <c r="AD956" s="5"/>
      <c r="BM956" s="14"/>
      <c r="BN956" s="14"/>
    </row>
    <row r="957" spans="1:66" s="4" customFormat="1" x14ac:dyDescent="0.3">
      <c r="A957" s="18"/>
      <c r="B957" s="14"/>
      <c r="C957" s="14"/>
      <c r="AD957" s="5"/>
      <c r="BM957" s="14"/>
      <c r="BN957" s="14"/>
    </row>
    <row r="958" spans="1:66" s="4" customFormat="1" x14ac:dyDescent="0.3">
      <c r="A958" s="18"/>
      <c r="B958" s="14"/>
      <c r="C958" s="14"/>
      <c r="AD958" s="5"/>
      <c r="BM958" s="14"/>
      <c r="BN958" s="14"/>
    </row>
    <row r="959" spans="1:66" s="4" customFormat="1" x14ac:dyDescent="0.3">
      <c r="A959" s="18"/>
      <c r="B959" s="14"/>
      <c r="C959" s="14"/>
      <c r="AD959" s="5"/>
      <c r="BM959" s="14"/>
      <c r="BN959" s="14"/>
    </row>
    <row r="960" spans="1:66" s="4" customFormat="1" x14ac:dyDescent="0.3">
      <c r="A960" s="18"/>
      <c r="B960" s="14"/>
      <c r="C960" s="14"/>
      <c r="AD960" s="5"/>
      <c r="BM960" s="14"/>
      <c r="BN960" s="14"/>
    </row>
    <row r="961" spans="1:66" s="4" customFormat="1" x14ac:dyDescent="0.3">
      <c r="A961" s="18"/>
      <c r="B961" s="14"/>
      <c r="C961" s="14"/>
      <c r="AD961" s="5"/>
      <c r="BM961" s="14"/>
      <c r="BN961" s="14"/>
    </row>
    <row r="962" spans="1:66" s="4" customFormat="1" x14ac:dyDescent="0.3">
      <c r="A962" s="18"/>
      <c r="B962" s="14"/>
      <c r="C962" s="14"/>
      <c r="AD962" s="5"/>
      <c r="BM962" s="14"/>
      <c r="BN962" s="14"/>
    </row>
    <row r="963" spans="1:66" s="4" customFormat="1" x14ac:dyDescent="0.3">
      <c r="A963" s="18"/>
      <c r="B963" s="14"/>
      <c r="C963" s="14"/>
      <c r="AD963" s="5"/>
      <c r="BM963" s="14"/>
      <c r="BN963" s="14"/>
    </row>
    <row r="964" spans="1:66" s="4" customFormat="1" x14ac:dyDescent="0.3">
      <c r="A964" s="18"/>
      <c r="B964" s="14"/>
      <c r="C964" s="14"/>
      <c r="AD964" s="5"/>
      <c r="BM964" s="14"/>
      <c r="BN964" s="14"/>
    </row>
    <row r="965" spans="1:66" s="4" customFormat="1" x14ac:dyDescent="0.3">
      <c r="A965" s="18"/>
      <c r="B965" s="14"/>
      <c r="C965" s="14"/>
      <c r="AD965" s="5"/>
      <c r="BM965" s="14"/>
      <c r="BN965" s="14"/>
    </row>
    <row r="966" spans="1:66" s="4" customFormat="1" x14ac:dyDescent="0.3">
      <c r="A966" s="18"/>
      <c r="B966" s="14"/>
      <c r="C966" s="14"/>
      <c r="AD966" s="5"/>
      <c r="BM966" s="14"/>
      <c r="BN966" s="14"/>
    </row>
    <row r="967" spans="1:66" s="4" customFormat="1" x14ac:dyDescent="0.3">
      <c r="A967" s="18"/>
      <c r="B967" s="14"/>
      <c r="C967" s="14"/>
      <c r="AD967" s="5"/>
      <c r="BM967" s="14"/>
      <c r="BN967" s="14"/>
    </row>
    <row r="968" spans="1:66" s="4" customFormat="1" x14ac:dyDescent="0.3">
      <c r="A968" s="18"/>
      <c r="B968" s="14"/>
      <c r="C968" s="14"/>
      <c r="AD968" s="5"/>
      <c r="BM968" s="14"/>
      <c r="BN968" s="14"/>
    </row>
    <row r="969" spans="1:66" s="4" customFormat="1" x14ac:dyDescent="0.3">
      <c r="A969" s="18"/>
      <c r="B969" s="14"/>
      <c r="C969" s="14"/>
      <c r="AD969" s="5"/>
      <c r="BM969" s="14"/>
      <c r="BN969" s="14"/>
    </row>
    <row r="970" spans="1:66" s="4" customFormat="1" x14ac:dyDescent="0.3">
      <c r="A970" s="18"/>
      <c r="B970" s="14"/>
      <c r="C970" s="14"/>
      <c r="AD970" s="5"/>
      <c r="BM970" s="14"/>
      <c r="BN970" s="14"/>
    </row>
    <row r="971" spans="1:66" s="4" customFormat="1" x14ac:dyDescent="0.3">
      <c r="A971" s="18"/>
      <c r="B971" s="14"/>
      <c r="C971" s="14"/>
      <c r="AD971" s="5"/>
      <c r="BM971" s="14"/>
      <c r="BN971" s="14"/>
    </row>
    <row r="972" spans="1:66" s="4" customFormat="1" x14ac:dyDescent="0.3">
      <c r="A972" s="18"/>
      <c r="B972" s="14"/>
      <c r="C972" s="14"/>
      <c r="AD972" s="5"/>
      <c r="BM972" s="14"/>
      <c r="BN972" s="14"/>
    </row>
    <row r="973" spans="1:66" s="4" customFormat="1" x14ac:dyDescent="0.3">
      <c r="A973" s="18"/>
      <c r="B973" s="14"/>
      <c r="C973" s="14"/>
      <c r="AD973" s="5"/>
      <c r="BM973" s="14"/>
      <c r="BN973" s="14"/>
    </row>
    <row r="974" spans="1:66" s="4" customFormat="1" x14ac:dyDescent="0.3">
      <c r="A974" s="18"/>
      <c r="B974" s="14"/>
      <c r="C974" s="14"/>
      <c r="AD974" s="5"/>
      <c r="BM974" s="14"/>
      <c r="BN974" s="14"/>
    </row>
    <row r="975" spans="1:66" s="4" customFormat="1" x14ac:dyDescent="0.3">
      <c r="A975" s="18"/>
      <c r="B975" s="14"/>
      <c r="C975" s="14"/>
      <c r="AD975" s="5"/>
      <c r="BM975" s="14"/>
      <c r="BN975" s="14"/>
    </row>
    <row r="976" spans="1:66" s="4" customFormat="1" x14ac:dyDescent="0.3">
      <c r="A976" s="18"/>
      <c r="B976" s="14"/>
      <c r="C976" s="14"/>
      <c r="AD976" s="5"/>
      <c r="BM976" s="14"/>
      <c r="BN976" s="14"/>
    </row>
    <row r="977" spans="1:66" s="4" customFormat="1" x14ac:dyDescent="0.3">
      <c r="A977" s="18"/>
      <c r="B977" s="14"/>
      <c r="C977" s="14"/>
      <c r="AD977" s="5"/>
      <c r="BM977" s="14"/>
      <c r="BN977" s="14"/>
    </row>
    <row r="978" spans="1:66" s="4" customFormat="1" x14ac:dyDescent="0.3">
      <c r="A978" s="18"/>
      <c r="B978" s="14"/>
      <c r="C978" s="14"/>
      <c r="AD978" s="5"/>
      <c r="BM978" s="14"/>
      <c r="BN978" s="14"/>
    </row>
    <row r="979" spans="1:66" s="4" customFormat="1" x14ac:dyDescent="0.3">
      <c r="A979" s="18"/>
      <c r="B979" s="14"/>
      <c r="C979" s="14"/>
      <c r="AD979" s="5"/>
      <c r="BM979" s="14"/>
      <c r="BN979" s="14"/>
    </row>
    <row r="980" spans="1:66" s="4" customFormat="1" x14ac:dyDescent="0.3">
      <c r="A980" s="18"/>
      <c r="B980" s="14"/>
      <c r="C980" s="14"/>
      <c r="AD980" s="5"/>
      <c r="BM980" s="14"/>
      <c r="BN980" s="14"/>
    </row>
    <row r="981" spans="1:66" s="4" customFormat="1" x14ac:dyDescent="0.3">
      <c r="A981" s="18"/>
      <c r="B981" s="14"/>
      <c r="C981" s="14"/>
      <c r="AD981" s="5"/>
      <c r="BM981" s="14"/>
      <c r="BN981" s="14"/>
    </row>
    <row r="982" spans="1:66" s="4" customFormat="1" x14ac:dyDescent="0.3">
      <c r="A982" s="18"/>
      <c r="B982" s="14"/>
      <c r="C982" s="14"/>
      <c r="AD982" s="5"/>
      <c r="BM982" s="14"/>
      <c r="BN982" s="14"/>
    </row>
    <row r="983" spans="1:66" s="4" customFormat="1" x14ac:dyDescent="0.3">
      <c r="A983" s="18"/>
      <c r="B983" s="14"/>
      <c r="C983" s="14"/>
      <c r="AD983" s="5"/>
      <c r="BM983" s="14"/>
      <c r="BN983" s="14"/>
    </row>
    <row r="984" spans="1:66" s="4" customFormat="1" x14ac:dyDescent="0.3">
      <c r="A984" s="18"/>
      <c r="B984" s="14"/>
      <c r="C984" s="14"/>
      <c r="AD984" s="5"/>
      <c r="BM984" s="14"/>
      <c r="BN984" s="14"/>
    </row>
    <row r="985" spans="1:66" s="4" customFormat="1" x14ac:dyDescent="0.3">
      <c r="A985" s="18"/>
      <c r="B985" s="14"/>
      <c r="C985" s="14"/>
      <c r="AD985" s="5"/>
      <c r="BM985" s="14"/>
      <c r="BN985" s="14"/>
    </row>
    <row r="986" spans="1:66" s="4" customFormat="1" x14ac:dyDescent="0.3">
      <c r="A986" s="18"/>
      <c r="B986" s="14"/>
      <c r="C986" s="14"/>
      <c r="AD986" s="5"/>
      <c r="BM986" s="14"/>
      <c r="BN986" s="14"/>
    </row>
    <row r="987" spans="1:66" s="4" customFormat="1" x14ac:dyDescent="0.3">
      <c r="A987" s="18"/>
      <c r="B987" s="14"/>
      <c r="C987" s="14"/>
      <c r="AD987" s="5"/>
      <c r="BM987" s="14"/>
      <c r="BN987" s="14"/>
    </row>
    <row r="988" spans="1:66" s="4" customFormat="1" x14ac:dyDescent="0.3">
      <c r="A988" s="18"/>
      <c r="B988" s="14"/>
      <c r="C988" s="14"/>
      <c r="AD988" s="5"/>
      <c r="BM988" s="14"/>
      <c r="BN988" s="14"/>
    </row>
    <row r="989" spans="1:66" s="4" customFormat="1" x14ac:dyDescent="0.3">
      <c r="A989" s="18"/>
      <c r="B989" s="14"/>
      <c r="C989" s="14"/>
      <c r="AD989" s="5"/>
      <c r="BM989" s="14"/>
      <c r="BN989" s="14"/>
    </row>
    <row r="990" spans="1:66" s="4" customFormat="1" x14ac:dyDescent="0.3">
      <c r="A990" s="18"/>
      <c r="B990" s="14"/>
      <c r="C990" s="14"/>
      <c r="AD990" s="5"/>
      <c r="BM990" s="14"/>
      <c r="BN990" s="14"/>
    </row>
    <row r="991" spans="1:66" s="4" customFormat="1" x14ac:dyDescent="0.3">
      <c r="A991" s="18"/>
      <c r="B991" s="14"/>
      <c r="C991" s="14"/>
      <c r="AD991" s="5"/>
      <c r="BM991" s="14"/>
      <c r="BN991" s="14"/>
    </row>
    <row r="992" spans="1:66" s="4" customFormat="1" x14ac:dyDescent="0.3">
      <c r="A992" s="18"/>
      <c r="B992" s="14"/>
      <c r="C992" s="14"/>
      <c r="AD992" s="5"/>
      <c r="BM992" s="14"/>
      <c r="BN992" s="14"/>
    </row>
    <row r="993" spans="1:66" s="4" customFormat="1" x14ac:dyDescent="0.3">
      <c r="A993" s="18"/>
      <c r="B993" s="14"/>
      <c r="C993" s="14"/>
      <c r="AD993" s="5"/>
      <c r="BM993" s="14"/>
      <c r="BN993" s="14"/>
    </row>
    <row r="994" spans="1:66" s="4" customFormat="1" x14ac:dyDescent="0.3">
      <c r="A994" s="18"/>
      <c r="B994" s="14"/>
      <c r="C994" s="14"/>
      <c r="AD994" s="5"/>
      <c r="BM994" s="14"/>
      <c r="BN994" s="14"/>
    </row>
    <row r="995" spans="1:66" s="4" customFormat="1" x14ac:dyDescent="0.3">
      <c r="A995" s="18"/>
      <c r="B995" s="14"/>
      <c r="C995" s="14"/>
      <c r="AD995" s="5"/>
      <c r="BM995" s="14"/>
      <c r="BN995" s="14"/>
    </row>
    <row r="996" spans="1:66" s="4" customFormat="1" x14ac:dyDescent="0.3">
      <c r="A996" s="18"/>
      <c r="B996" s="14"/>
      <c r="C996" s="14"/>
      <c r="AD996" s="5"/>
      <c r="BM996" s="14"/>
      <c r="BN996" s="14"/>
    </row>
    <row r="997" spans="1:66" s="4" customFormat="1" x14ac:dyDescent="0.3">
      <c r="A997" s="18"/>
      <c r="B997" s="14"/>
      <c r="C997" s="14"/>
      <c r="AD997" s="5"/>
      <c r="BM997" s="14"/>
      <c r="BN997" s="14"/>
    </row>
    <row r="998" spans="1:66" s="4" customFormat="1" x14ac:dyDescent="0.3">
      <c r="A998" s="18"/>
      <c r="B998" s="14"/>
      <c r="C998" s="14"/>
      <c r="AD998" s="5"/>
      <c r="BM998" s="14"/>
      <c r="BN998" s="14"/>
    </row>
    <row r="999" spans="1:66" s="4" customFormat="1" x14ac:dyDescent="0.3">
      <c r="A999" s="18"/>
      <c r="B999" s="14"/>
      <c r="C999" s="14"/>
      <c r="AD999" s="5"/>
      <c r="BM999" s="14"/>
      <c r="BN999" s="14"/>
    </row>
    <row r="1000" spans="1:66" s="4" customFormat="1" x14ac:dyDescent="0.3">
      <c r="A1000" s="18"/>
      <c r="B1000" s="14"/>
      <c r="C1000" s="14"/>
      <c r="AD1000" s="5"/>
      <c r="BM1000" s="14"/>
      <c r="BN1000" s="14"/>
    </row>
    <row r="1001" spans="1:66" s="4" customFormat="1" x14ac:dyDescent="0.3">
      <c r="A1001" s="18"/>
      <c r="B1001" s="14"/>
      <c r="C1001" s="14"/>
      <c r="AD1001" s="5"/>
      <c r="BM1001" s="14"/>
      <c r="BN1001" s="14"/>
    </row>
    <row r="1002" spans="1:66" s="4" customFormat="1" x14ac:dyDescent="0.3">
      <c r="A1002" s="18"/>
      <c r="B1002" s="14"/>
      <c r="C1002" s="14"/>
      <c r="AD1002" s="5"/>
      <c r="BM1002" s="14"/>
      <c r="BN1002" s="14"/>
    </row>
    <row r="1003" spans="1:66" s="4" customFormat="1" x14ac:dyDescent="0.3">
      <c r="A1003" s="18"/>
      <c r="B1003" s="14"/>
      <c r="C1003" s="14"/>
      <c r="AD1003" s="5"/>
      <c r="BM1003" s="14"/>
      <c r="BN1003" s="14"/>
    </row>
    <row r="1004" spans="1:66" s="4" customFormat="1" x14ac:dyDescent="0.3">
      <c r="A1004" s="18"/>
      <c r="B1004" s="14"/>
      <c r="C1004" s="14"/>
      <c r="AD1004" s="5"/>
      <c r="BM1004" s="14"/>
      <c r="BN1004" s="14"/>
    </row>
    <row r="1005" spans="1:66" s="4" customFormat="1" x14ac:dyDescent="0.3">
      <c r="A1005" s="18"/>
      <c r="B1005" s="14"/>
      <c r="C1005" s="14"/>
      <c r="AD1005" s="5"/>
      <c r="BM1005" s="14"/>
      <c r="BN1005" s="14"/>
    </row>
    <row r="1006" spans="1:66" s="4" customFormat="1" x14ac:dyDescent="0.3">
      <c r="A1006" s="18"/>
      <c r="B1006" s="14"/>
      <c r="C1006" s="14"/>
      <c r="AD1006" s="5"/>
      <c r="BM1006" s="14"/>
      <c r="BN1006" s="14"/>
    </row>
    <row r="1007" spans="1:66" s="4" customFormat="1" x14ac:dyDescent="0.3">
      <c r="A1007" s="18"/>
      <c r="B1007" s="14"/>
      <c r="C1007" s="14"/>
      <c r="AD1007" s="5"/>
      <c r="BM1007" s="14"/>
      <c r="BN1007" s="14"/>
    </row>
    <row r="1008" spans="1:66" s="4" customFormat="1" x14ac:dyDescent="0.3">
      <c r="A1008" s="18"/>
      <c r="B1008" s="14"/>
      <c r="C1008" s="14"/>
      <c r="AD1008" s="5"/>
      <c r="BM1008" s="14"/>
      <c r="BN1008" s="14"/>
    </row>
    <row r="1009" spans="1:66" s="4" customFormat="1" x14ac:dyDescent="0.3">
      <c r="A1009" s="18"/>
      <c r="B1009" s="14"/>
      <c r="C1009" s="14"/>
      <c r="AD1009" s="5"/>
      <c r="BM1009" s="14"/>
      <c r="BN1009" s="14"/>
    </row>
    <row r="1010" spans="1:66" s="4" customFormat="1" x14ac:dyDescent="0.3">
      <c r="A1010" s="18"/>
      <c r="B1010" s="14"/>
      <c r="C1010" s="14"/>
      <c r="AD1010" s="5"/>
      <c r="BM1010" s="14"/>
      <c r="BN1010" s="14"/>
    </row>
    <row r="1011" spans="1:66" s="4" customFormat="1" x14ac:dyDescent="0.3">
      <c r="A1011" s="18"/>
      <c r="B1011" s="14"/>
      <c r="C1011" s="14"/>
      <c r="AD1011" s="5"/>
      <c r="BM1011" s="14"/>
      <c r="BN1011" s="14"/>
    </row>
    <row r="1012" spans="1:66" s="4" customFormat="1" x14ac:dyDescent="0.3">
      <c r="A1012" s="18"/>
      <c r="B1012" s="14"/>
      <c r="C1012" s="14"/>
      <c r="AD1012" s="5"/>
      <c r="BM1012" s="14"/>
      <c r="BN1012" s="14"/>
    </row>
    <row r="1013" spans="1:66" s="4" customFormat="1" x14ac:dyDescent="0.3">
      <c r="A1013" s="18"/>
      <c r="B1013" s="14"/>
      <c r="C1013" s="14"/>
      <c r="AD1013" s="5"/>
      <c r="BM1013" s="14"/>
      <c r="BN1013" s="14"/>
    </row>
    <row r="1014" spans="1:66" s="4" customFormat="1" x14ac:dyDescent="0.3">
      <c r="A1014" s="18"/>
      <c r="B1014" s="14"/>
      <c r="C1014" s="14"/>
      <c r="AD1014" s="5"/>
      <c r="BM1014" s="14"/>
      <c r="BN1014" s="14"/>
    </row>
    <row r="1015" spans="1:66" s="4" customFormat="1" x14ac:dyDescent="0.3">
      <c r="A1015" s="18"/>
      <c r="B1015" s="14"/>
      <c r="C1015" s="14"/>
      <c r="AD1015" s="5"/>
      <c r="BM1015" s="14"/>
      <c r="BN1015" s="14"/>
    </row>
    <row r="1016" spans="1:66" s="4" customFormat="1" x14ac:dyDescent="0.3">
      <c r="A1016" s="18"/>
      <c r="B1016" s="14"/>
      <c r="C1016" s="14"/>
      <c r="AD1016" s="5"/>
      <c r="BM1016" s="14"/>
      <c r="BN1016" s="14"/>
    </row>
    <row r="1017" spans="1:66" s="4" customFormat="1" x14ac:dyDescent="0.3">
      <c r="A1017" s="18"/>
      <c r="B1017" s="14"/>
      <c r="C1017" s="14"/>
      <c r="AD1017" s="5"/>
      <c r="BM1017" s="14"/>
      <c r="BN1017" s="14"/>
    </row>
    <row r="1018" spans="1:66" s="4" customFormat="1" x14ac:dyDescent="0.3">
      <c r="A1018" s="18"/>
      <c r="B1018" s="14"/>
      <c r="C1018" s="14"/>
      <c r="AD1018" s="5"/>
      <c r="BM1018" s="14"/>
      <c r="BN1018" s="14"/>
    </row>
    <row r="1019" spans="1:66" s="4" customFormat="1" x14ac:dyDescent="0.3">
      <c r="A1019" s="18"/>
      <c r="B1019" s="14"/>
      <c r="C1019" s="14"/>
      <c r="AD1019" s="5"/>
      <c r="BM1019" s="14"/>
      <c r="BN1019" s="14"/>
    </row>
    <row r="1020" spans="1:66" s="4" customFormat="1" x14ac:dyDescent="0.3">
      <c r="A1020" s="18"/>
      <c r="B1020" s="14"/>
      <c r="C1020" s="14"/>
      <c r="AD1020" s="5"/>
      <c r="BM1020" s="14"/>
      <c r="BN1020" s="14"/>
    </row>
    <row r="1021" spans="1:66" s="4" customFormat="1" x14ac:dyDescent="0.3">
      <c r="A1021" s="18"/>
      <c r="B1021" s="14"/>
      <c r="C1021" s="14"/>
      <c r="AD1021" s="5"/>
      <c r="BM1021" s="14"/>
      <c r="BN1021" s="14"/>
    </row>
    <row r="1022" spans="1:66" s="4" customFormat="1" x14ac:dyDescent="0.3">
      <c r="A1022" s="18"/>
      <c r="B1022" s="14"/>
      <c r="C1022" s="14"/>
      <c r="AD1022" s="5"/>
      <c r="BM1022" s="14"/>
      <c r="BN1022" s="14"/>
    </row>
    <row r="1023" spans="1:66" s="4" customFormat="1" x14ac:dyDescent="0.3">
      <c r="A1023" s="18"/>
      <c r="B1023" s="14"/>
      <c r="C1023" s="14"/>
      <c r="AD1023" s="5"/>
      <c r="BM1023" s="14"/>
      <c r="BN1023" s="14"/>
    </row>
    <row r="1024" spans="1:66" s="4" customFormat="1" x14ac:dyDescent="0.3">
      <c r="A1024" s="18"/>
      <c r="B1024" s="14"/>
      <c r="C1024" s="14"/>
      <c r="AD1024" s="5"/>
      <c r="BM1024" s="14"/>
      <c r="BN1024" s="14"/>
    </row>
    <row r="1025" spans="1:66" s="4" customFormat="1" x14ac:dyDescent="0.3">
      <c r="A1025" s="18"/>
      <c r="B1025" s="14"/>
      <c r="C1025" s="14"/>
      <c r="AD1025" s="5"/>
      <c r="BM1025" s="14"/>
      <c r="BN1025" s="14"/>
    </row>
    <row r="1026" spans="1:66" s="4" customFormat="1" x14ac:dyDescent="0.3">
      <c r="A1026" s="18"/>
      <c r="B1026" s="14"/>
      <c r="C1026" s="14"/>
      <c r="AD1026" s="5"/>
      <c r="BM1026" s="14"/>
      <c r="BN1026" s="14"/>
    </row>
    <row r="1027" spans="1:66" s="4" customFormat="1" x14ac:dyDescent="0.3">
      <c r="A1027" s="18"/>
      <c r="B1027" s="14"/>
      <c r="C1027" s="14"/>
      <c r="AD1027" s="5"/>
      <c r="BM1027" s="14"/>
      <c r="BN1027" s="14"/>
    </row>
    <row r="1028" spans="1:66" s="4" customFormat="1" x14ac:dyDescent="0.3">
      <c r="A1028" s="18"/>
      <c r="B1028" s="14"/>
      <c r="C1028" s="14"/>
      <c r="AD1028" s="5"/>
      <c r="BM1028" s="14"/>
      <c r="BN1028" s="14"/>
    </row>
    <row r="1029" spans="1:66" s="4" customFormat="1" x14ac:dyDescent="0.3">
      <c r="A1029" s="18"/>
      <c r="B1029" s="14"/>
      <c r="C1029" s="14"/>
      <c r="AD1029" s="5"/>
      <c r="BM1029" s="14"/>
      <c r="BN1029" s="14"/>
    </row>
    <row r="1030" spans="1:66" s="4" customFormat="1" x14ac:dyDescent="0.3">
      <c r="A1030" s="18"/>
      <c r="B1030" s="14"/>
      <c r="C1030" s="14"/>
      <c r="AD1030" s="5"/>
      <c r="BM1030" s="14"/>
      <c r="BN1030" s="14"/>
    </row>
    <row r="1031" spans="1:66" s="4" customFormat="1" x14ac:dyDescent="0.3">
      <c r="A1031" s="18"/>
      <c r="B1031" s="14"/>
      <c r="C1031" s="14"/>
      <c r="AD1031" s="5"/>
      <c r="BM1031" s="14"/>
      <c r="BN1031" s="14"/>
    </row>
    <row r="1032" spans="1:66" s="4" customFormat="1" x14ac:dyDescent="0.3">
      <c r="A1032" s="18"/>
      <c r="B1032" s="14"/>
      <c r="C1032" s="14"/>
      <c r="AD1032" s="5"/>
      <c r="BM1032" s="14"/>
      <c r="BN1032" s="14"/>
    </row>
    <row r="1033" spans="1:66" s="4" customFormat="1" x14ac:dyDescent="0.3">
      <c r="A1033" s="18"/>
      <c r="B1033" s="14"/>
      <c r="C1033" s="14"/>
      <c r="AD1033" s="5"/>
      <c r="BM1033" s="14"/>
      <c r="BN1033" s="14"/>
    </row>
    <row r="1034" spans="1:66" s="4" customFormat="1" x14ac:dyDescent="0.3">
      <c r="A1034" s="18"/>
      <c r="B1034" s="14"/>
      <c r="C1034" s="14"/>
      <c r="AD1034" s="5"/>
      <c r="BM1034" s="14"/>
      <c r="BN1034" s="14"/>
    </row>
    <row r="1035" spans="1:66" s="4" customFormat="1" x14ac:dyDescent="0.3">
      <c r="A1035" s="18"/>
      <c r="B1035" s="14"/>
      <c r="C1035" s="14"/>
      <c r="AD1035" s="5"/>
      <c r="BM1035" s="14"/>
      <c r="BN1035" s="14"/>
    </row>
    <row r="1036" spans="1:66" s="4" customFormat="1" x14ac:dyDescent="0.3">
      <c r="A1036" s="18"/>
      <c r="B1036" s="14"/>
      <c r="C1036" s="14"/>
      <c r="AD1036" s="5"/>
      <c r="BM1036" s="14"/>
      <c r="BN1036" s="14"/>
    </row>
    <row r="1037" spans="1:66" s="4" customFormat="1" x14ac:dyDescent="0.3">
      <c r="A1037" s="18"/>
      <c r="B1037" s="14"/>
      <c r="C1037" s="14"/>
      <c r="AD1037" s="5"/>
      <c r="BM1037" s="14"/>
      <c r="BN1037" s="14"/>
    </row>
    <row r="1038" spans="1:66" s="4" customFormat="1" x14ac:dyDescent="0.3">
      <c r="A1038" s="18"/>
      <c r="B1038" s="14"/>
      <c r="C1038" s="14"/>
      <c r="AD1038" s="5"/>
      <c r="BM1038" s="14"/>
      <c r="BN1038" s="14"/>
    </row>
    <row r="1039" spans="1:66" s="4" customFormat="1" x14ac:dyDescent="0.3">
      <c r="A1039" s="18"/>
      <c r="B1039" s="14"/>
      <c r="C1039" s="14"/>
      <c r="AD1039" s="5"/>
      <c r="BM1039" s="14"/>
      <c r="BN1039" s="14"/>
    </row>
    <row r="1040" spans="1:66" s="4" customFormat="1" x14ac:dyDescent="0.3">
      <c r="A1040" s="18"/>
      <c r="B1040" s="14"/>
      <c r="C1040" s="14"/>
      <c r="AD1040" s="5"/>
      <c r="BM1040" s="14"/>
      <c r="BN1040" s="14"/>
    </row>
    <row r="1041" spans="1:66" s="4" customFormat="1" x14ac:dyDescent="0.3">
      <c r="A1041" s="18"/>
      <c r="B1041" s="14"/>
      <c r="C1041" s="14"/>
      <c r="AD1041" s="5"/>
      <c r="BM1041" s="14"/>
      <c r="BN1041" s="14"/>
    </row>
    <row r="1042" spans="1:66" s="4" customFormat="1" x14ac:dyDescent="0.3">
      <c r="A1042" s="18"/>
      <c r="B1042" s="14"/>
      <c r="C1042" s="14"/>
      <c r="AD1042" s="5"/>
      <c r="BM1042" s="14"/>
      <c r="BN1042" s="14"/>
    </row>
    <row r="1043" spans="1:66" s="4" customFormat="1" x14ac:dyDescent="0.3">
      <c r="A1043" s="18"/>
      <c r="B1043" s="14"/>
      <c r="C1043" s="14"/>
      <c r="AD1043" s="5"/>
      <c r="BM1043" s="14"/>
      <c r="BN1043" s="14"/>
    </row>
    <row r="1044" spans="1:66" s="4" customFormat="1" x14ac:dyDescent="0.3">
      <c r="A1044" s="18"/>
      <c r="B1044" s="14"/>
      <c r="C1044" s="14"/>
      <c r="AD1044" s="5"/>
      <c r="BM1044" s="14"/>
      <c r="BN1044" s="14"/>
    </row>
    <row r="1045" spans="1:66" s="4" customFormat="1" x14ac:dyDescent="0.3">
      <c r="A1045" s="18"/>
      <c r="B1045" s="14"/>
      <c r="C1045" s="14"/>
      <c r="AD1045" s="5"/>
      <c r="BM1045" s="14"/>
      <c r="BN1045" s="14"/>
    </row>
    <row r="1046" spans="1:66" s="4" customFormat="1" x14ac:dyDescent="0.3">
      <c r="A1046" s="18"/>
      <c r="B1046" s="14"/>
      <c r="C1046" s="14"/>
      <c r="AD1046" s="5"/>
      <c r="BM1046" s="14"/>
      <c r="BN1046" s="14"/>
    </row>
    <row r="1047" spans="1:66" s="4" customFormat="1" x14ac:dyDescent="0.3">
      <c r="A1047" s="18"/>
      <c r="B1047" s="14"/>
      <c r="C1047" s="14"/>
      <c r="AD1047" s="5"/>
      <c r="BM1047" s="14"/>
      <c r="BN1047" s="14"/>
    </row>
    <row r="1048" spans="1:66" s="4" customFormat="1" x14ac:dyDescent="0.3">
      <c r="A1048" s="18"/>
      <c r="B1048" s="14"/>
      <c r="C1048" s="14"/>
      <c r="AD1048" s="5"/>
      <c r="BM1048" s="14"/>
      <c r="BN1048" s="14"/>
    </row>
    <row r="1049" spans="1:66" s="4" customFormat="1" x14ac:dyDescent="0.3">
      <c r="A1049" s="18"/>
      <c r="B1049" s="14"/>
      <c r="C1049" s="14"/>
      <c r="AD1049" s="5"/>
      <c r="BM1049" s="14"/>
      <c r="BN1049" s="14"/>
    </row>
    <row r="1050" spans="1:66" s="4" customFormat="1" x14ac:dyDescent="0.3">
      <c r="A1050" s="18"/>
      <c r="B1050" s="14"/>
      <c r="C1050" s="14"/>
      <c r="AD1050" s="5"/>
      <c r="BM1050" s="14"/>
      <c r="BN1050" s="14"/>
    </row>
    <row r="1051" spans="1:66" s="4" customFormat="1" x14ac:dyDescent="0.3">
      <c r="A1051" s="18"/>
      <c r="B1051" s="14"/>
      <c r="C1051" s="14"/>
      <c r="AD1051" s="5"/>
      <c r="BM1051" s="14"/>
      <c r="BN1051" s="14"/>
    </row>
    <row r="1052" spans="1:66" s="4" customFormat="1" x14ac:dyDescent="0.3">
      <c r="A1052" s="18"/>
      <c r="B1052" s="14"/>
      <c r="C1052" s="14"/>
      <c r="AD1052" s="5"/>
      <c r="BM1052" s="14"/>
      <c r="BN1052" s="14"/>
    </row>
    <row r="1053" spans="1:66" s="4" customFormat="1" x14ac:dyDescent="0.3">
      <c r="A1053" s="18"/>
      <c r="B1053" s="14"/>
      <c r="C1053" s="14"/>
      <c r="AD1053" s="5"/>
      <c r="BM1053" s="14"/>
      <c r="BN1053" s="14"/>
    </row>
    <row r="1054" spans="1:66" s="4" customFormat="1" x14ac:dyDescent="0.3">
      <c r="A1054" s="18"/>
      <c r="B1054" s="14"/>
      <c r="C1054" s="14"/>
      <c r="AD1054" s="5"/>
      <c r="BM1054" s="14"/>
      <c r="BN1054" s="14"/>
    </row>
    <row r="1055" spans="1:66" s="4" customFormat="1" x14ac:dyDescent="0.3">
      <c r="A1055" s="18"/>
      <c r="B1055" s="14"/>
      <c r="C1055" s="14"/>
      <c r="AD1055" s="5"/>
      <c r="BM1055" s="14"/>
      <c r="BN1055" s="14"/>
    </row>
    <row r="1056" spans="1:66" s="4" customFormat="1" x14ac:dyDescent="0.3">
      <c r="A1056" s="18"/>
      <c r="B1056" s="14"/>
      <c r="C1056" s="14"/>
      <c r="AD1056" s="5"/>
      <c r="BM1056" s="14"/>
      <c r="BN1056" s="14"/>
    </row>
    <row r="1057" spans="1:66" s="4" customFormat="1" x14ac:dyDescent="0.3">
      <c r="A1057" s="18"/>
      <c r="B1057" s="14"/>
      <c r="C1057" s="14"/>
      <c r="AD1057" s="5"/>
      <c r="BM1057" s="14"/>
      <c r="BN1057" s="14"/>
    </row>
    <row r="1058" spans="1:66" s="4" customFormat="1" x14ac:dyDescent="0.3">
      <c r="A1058" s="18"/>
      <c r="B1058" s="14"/>
      <c r="C1058" s="14"/>
      <c r="AD1058" s="5"/>
      <c r="BM1058" s="14"/>
      <c r="BN1058" s="14"/>
    </row>
    <row r="1059" spans="1:66" s="4" customFormat="1" x14ac:dyDescent="0.3">
      <c r="A1059" s="18"/>
      <c r="B1059" s="14"/>
      <c r="C1059" s="14"/>
      <c r="AD1059" s="5"/>
      <c r="BM1059" s="14"/>
      <c r="BN1059" s="14"/>
    </row>
    <row r="1060" spans="1:66" s="4" customFormat="1" x14ac:dyDescent="0.3">
      <c r="A1060" s="18"/>
      <c r="B1060" s="14"/>
      <c r="C1060" s="14"/>
      <c r="AD1060" s="5"/>
      <c r="BM1060" s="14"/>
      <c r="BN1060" s="14"/>
    </row>
    <row r="1061" spans="1:66" s="4" customFormat="1" x14ac:dyDescent="0.3">
      <c r="A1061" s="18"/>
      <c r="B1061" s="14"/>
      <c r="C1061" s="14"/>
      <c r="AD1061" s="5"/>
      <c r="BM1061" s="14"/>
      <c r="BN1061" s="14"/>
    </row>
    <row r="1062" spans="1:66" s="4" customFormat="1" x14ac:dyDescent="0.3">
      <c r="A1062" s="18"/>
      <c r="B1062" s="14"/>
      <c r="C1062" s="14"/>
      <c r="AD1062" s="5"/>
      <c r="BM1062" s="14"/>
      <c r="BN1062" s="14"/>
    </row>
    <row r="1063" spans="1:66" s="4" customFormat="1" x14ac:dyDescent="0.3">
      <c r="A1063" s="18"/>
      <c r="B1063" s="14"/>
      <c r="C1063" s="14"/>
      <c r="AD1063" s="5"/>
      <c r="BM1063" s="14"/>
      <c r="BN1063" s="14"/>
    </row>
    <row r="1064" spans="1:66" s="4" customFormat="1" x14ac:dyDescent="0.3">
      <c r="A1064" s="18"/>
      <c r="B1064" s="14"/>
      <c r="C1064" s="14"/>
      <c r="AD1064" s="5"/>
      <c r="BM1064" s="14"/>
      <c r="BN1064" s="14"/>
    </row>
    <row r="1065" spans="1:66" s="4" customFormat="1" x14ac:dyDescent="0.3">
      <c r="A1065" s="18"/>
      <c r="B1065" s="14"/>
      <c r="C1065" s="14"/>
      <c r="AD1065" s="5"/>
      <c r="BM1065" s="14"/>
      <c r="BN1065" s="14"/>
    </row>
    <row r="1066" spans="1:66" s="4" customFormat="1" x14ac:dyDescent="0.3">
      <c r="A1066" s="18"/>
      <c r="B1066" s="14"/>
      <c r="C1066" s="14"/>
      <c r="AD1066" s="5"/>
      <c r="BM1066" s="14"/>
      <c r="BN1066" s="14"/>
    </row>
    <row r="1067" spans="1:66" s="4" customFormat="1" x14ac:dyDescent="0.3">
      <c r="A1067" s="18"/>
      <c r="B1067" s="14"/>
      <c r="C1067" s="14"/>
      <c r="AD1067" s="5"/>
      <c r="BM1067" s="14"/>
      <c r="BN1067" s="14"/>
    </row>
    <row r="1068" spans="1:66" s="4" customFormat="1" x14ac:dyDescent="0.3">
      <c r="A1068" s="18"/>
      <c r="B1068" s="14"/>
      <c r="C1068" s="14"/>
      <c r="AD1068" s="5"/>
      <c r="BM1068" s="14"/>
      <c r="BN1068" s="14"/>
    </row>
    <row r="1069" spans="1:66" s="4" customFormat="1" x14ac:dyDescent="0.3">
      <c r="A1069" s="18"/>
      <c r="B1069" s="14"/>
      <c r="C1069" s="14"/>
      <c r="AD1069" s="5"/>
      <c r="BM1069" s="14"/>
      <c r="BN1069" s="14"/>
    </row>
    <row r="1070" spans="1:66" s="4" customFormat="1" x14ac:dyDescent="0.3">
      <c r="A1070" s="18"/>
      <c r="B1070" s="14"/>
      <c r="C1070" s="14"/>
      <c r="AD1070" s="5"/>
      <c r="BM1070" s="14"/>
      <c r="BN1070" s="14"/>
    </row>
    <row r="1071" spans="1:66" s="4" customFormat="1" x14ac:dyDescent="0.3">
      <c r="A1071" s="18"/>
      <c r="B1071" s="14"/>
      <c r="C1071" s="14"/>
      <c r="AD1071" s="5"/>
      <c r="BM1071" s="14"/>
      <c r="BN1071" s="14"/>
    </row>
    <row r="1072" spans="1:66" s="4" customFormat="1" x14ac:dyDescent="0.3">
      <c r="A1072" s="18"/>
      <c r="B1072" s="14"/>
      <c r="C1072" s="14"/>
      <c r="AD1072" s="5"/>
      <c r="BM1072" s="14"/>
      <c r="BN1072" s="14"/>
    </row>
    <row r="1073" spans="1:66" s="4" customFormat="1" x14ac:dyDescent="0.3">
      <c r="A1073" s="18"/>
      <c r="B1073" s="14"/>
      <c r="C1073" s="14"/>
      <c r="AD1073" s="5"/>
      <c r="BM1073" s="14"/>
      <c r="BN1073" s="14"/>
    </row>
    <row r="1074" spans="1:66" s="4" customFormat="1" x14ac:dyDescent="0.3">
      <c r="A1074" s="18"/>
      <c r="B1074" s="14"/>
      <c r="C1074" s="14"/>
      <c r="AD1074" s="5"/>
      <c r="BM1074" s="14"/>
      <c r="BN1074" s="14"/>
    </row>
    <row r="1075" spans="1:66" s="4" customFormat="1" x14ac:dyDescent="0.3">
      <c r="A1075" s="18"/>
      <c r="B1075" s="14"/>
      <c r="C1075" s="14"/>
      <c r="AD1075" s="5"/>
      <c r="BM1075" s="14"/>
      <c r="BN1075" s="14"/>
    </row>
    <row r="1076" spans="1:66" s="4" customFormat="1" x14ac:dyDescent="0.3">
      <c r="A1076" s="18"/>
      <c r="B1076" s="14"/>
      <c r="C1076" s="14"/>
      <c r="AD1076" s="5"/>
      <c r="BM1076" s="14"/>
      <c r="BN1076" s="14"/>
    </row>
    <row r="1077" spans="1:66" s="4" customFormat="1" x14ac:dyDescent="0.3">
      <c r="A1077" s="18"/>
      <c r="B1077" s="14"/>
      <c r="C1077" s="14"/>
      <c r="AD1077" s="5"/>
      <c r="BM1077" s="14"/>
      <c r="BN1077" s="14"/>
    </row>
    <row r="1078" spans="1:66" s="4" customFormat="1" x14ac:dyDescent="0.3">
      <c r="A1078" s="18"/>
      <c r="B1078" s="14"/>
      <c r="C1078" s="14"/>
      <c r="AD1078" s="5"/>
      <c r="BM1078" s="14"/>
      <c r="BN1078" s="14"/>
    </row>
    <row r="1079" spans="1:66" s="4" customFormat="1" x14ac:dyDescent="0.3">
      <c r="A1079" s="18"/>
      <c r="B1079" s="14"/>
      <c r="C1079" s="14"/>
      <c r="AD1079" s="5"/>
      <c r="BM1079" s="14"/>
      <c r="BN1079" s="14"/>
    </row>
    <row r="1080" spans="1:66" s="4" customFormat="1" x14ac:dyDescent="0.3">
      <c r="A1080" s="18"/>
      <c r="B1080" s="14"/>
      <c r="C1080" s="14"/>
      <c r="AD1080" s="5"/>
      <c r="BM1080" s="14"/>
      <c r="BN1080" s="14"/>
    </row>
    <row r="1081" spans="1:66" s="4" customFormat="1" x14ac:dyDescent="0.3">
      <c r="A1081" s="18"/>
      <c r="B1081" s="14"/>
      <c r="C1081" s="14"/>
      <c r="AD1081" s="5"/>
      <c r="BM1081" s="14"/>
      <c r="BN1081" s="14"/>
    </row>
    <row r="1082" spans="1:66" s="4" customFormat="1" x14ac:dyDescent="0.3">
      <c r="A1082" s="18"/>
      <c r="B1082" s="14"/>
      <c r="C1082" s="14"/>
      <c r="AD1082" s="5"/>
      <c r="BM1082" s="14"/>
      <c r="BN1082" s="14"/>
    </row>
    <row r="1083" spans="1:66" s="4" customFormat="1" x14ac:dyDescent="0.3">
      <c r="A1083" s="18"/>
      <c r="B1083" s="14"/>
      <c r="C1083" s="14"/>
      <c r="AD1083" s="5"/>
      <c r="BM1083" s="14"/>
      <c r="BN1083" s="14"/>
    </row>
    <row r="1084" spans="1:66" s="4" customFormat="1" x14ac:dyDescent="0.3">
      <c r="A1084" s="18"/>
      <c r="B1084" s="14"/>
      <c r="C1084" s="14"/>
      <c r="AD1084" s="5"/>
      <c r="BM1084" s="14"/>
      <c r="BN1084" s="14"/>
    </row>
    <row r="1085" spans="1:66" s="4" customFormat="1" x14ac:dyDescent="0.3">
      <c r="A1085" s="18"/>
      <c r="B1085" s="14"/>
      <c r="C1085" s="14"/>
      <c r="AD1085" s="5"/>
      <c r="BM1085" s="14"/>
      <c r="BN1085" s="14"/>
    </row>
    <row r="1086" spans="1:66" s="4" customFormat="1" x14ac:dyDescent="0.3">
      <c r="A1086" s="18"/>
      <c r="B1086" s="14"/>
      <c r="C1086" s="14"/>
      <c r="AD1086" s="5"/>
      <c r="BM1086" s="14"/>
      <c r="BN1086" s="14"/>
    </row>
    <row r="1087" spans="1:66" s="4" customFormat="1" x14ac:dyDescent="0.3">
      <c r="A1087" s="18"/>
      <c r="B1087" s="14"/>
      <c r="C1087" s="14"/>
      <c r="AD1087" s="5"/>
      <c r="BM1087" s="14"/>
      <c r="BN1087" s="14"/>
    </row>
    <row r="1088" spans="1:66" s="4" customFormat="1" x14ac:dyDescent="0.3">
      <c r="A1088" s="18"/>
      <c r="B1088" s="14"/>
      <c r="C1088" s="14"/>
      <c r="AD1088" s="5"/>
      <c r="BM1088" s="14"/>
      <c r="BN1088" s="14"/>
    </row>
    <row r="1089" spans="1:66" s="4" customFormat="1" x14ac:dyDescent="0.3">
      <c r="A1089" s="18"/>
      <c r="B1089" s="14"/>
      <c r="C1089" s="14"/>
      <c r="AD1089" s="5"/>
      <c r="BM1089" s="14"/>
      <c r="BN1089" s="14"/>
    </row>
    <row r="1090" spans="1:66" s="4" customFormat="1" x14ac:dyDescent="0.3">
      <c r="A1090" s="18"/>
      <c r="B1090" s="14"/>
      <c r="C1090" s="14"/>
      <c r="AD1090" s="5"/>
      <c r="BM1090" s="14"/>
      <c r="BN1090" s="14"/>
    </row>
    <row r="1091" spans="1:66" s="4" customFormat="1" x14ac:dyDescent="0.3">
      <c r="A1091" s="18"/>
      <c r="B1091" s="14"/>
      <c r="C1091" s="14"/>
      <c r="AD1091" s="5"/>
      <c r="BM1091" s="14"/>
      <c r="BN1091" s="14"/>
    </row>
    <row r="1092" spans="1:66" s="4" customFormat="1" x14ac:dyDescent="0.3">
      <c r="A1092" s="18"/>
      <c r="B1092" s="14"/>
      <c r="C1092" s="14"/>
      <c r="AD1092" s="5"/>
      <c r="BM1092" s="14"/>
      <c r="BN1092" s="14"/>
    </row>
    <row r="1093" spans="1:66" s="4" customFormat="1" x14ac:dyDescent="0.3">
      <c r="A1093" s="18"/>
      <c r="B1093" s="14"/>
      <c r="C1093" s="14"/>
      <c r="AD1093" s="5"/>
      <c r="BM1093" s="14"/>
      <c r="BN1093" s="14"/>
    </row>
    <row r="1094" spans="1:66" s="4" customFormat="1" x14ac:dyDescent="0.3">
      <c r="A1094" s="18"/>
      <c r="B1094" s="14"/>
      <c r="C1094" s="14"/>
      <c r="AD1094" s="5"/>
      <c r="BM1094" s="14"/>
      <c r="BN1094" s="14"/>
    </row>
    <row r="1095" spans="1:66" s="4" customFormat="1" x14ac:dyDescent="0.3">
      <c r="A1095" s="18"/>
      <c r="B1095" s="14"/>
      <c r="C1095" s="14"/>
      <c r="AD1095" s="5"/>
      <c r="BM1095" s="14"/>
      <c r="BN1095" s="14"/>
    </row>
    <row r="1096" spans="1:66" s="4" customFormat="1" x14ac:dyDescent="0.3">
      <c r="A1096" s="18"/>
      <c r="B1096" s="14"/>
      <c r="C1096" s="14"/>
      <c r="AD1096" s="5"/>
      <c r="BM1096" s="14"/>
      <c r="BN1096" s="14"/>
    </row>
    <row r="1097" spans="1:66" s="4" customFormat="1" x14ac:dyDescent="0.3">
      <c r="A1097" s="18"/>
      <c r="B1097" s="14"/>
      <c r="C1097" s="14"/>
      <c r="AD1097" s="5"/>
      <c r="BM1097" s="14"/>
      <c r="BN1097" s="14"/>
    </row>
    <row r="1098" spans="1:66" s="4" customFormat="1" x14ac:dyDescent="0.3">
      <c r="A1098" s="18"/>
      <c r="B1098" s="14"/>
      <c r="C1098" s="14"/>
      <c r="AD1098" s="5"/>
      <c r="BM1098" s="14"/>
      <c r="BN1098" s="14"/>
    </row>
    <row r="1099" spans="1:66" s="4" customFormat="1" x14ac:dyDescent="0.3">
      <c r="A1099" s="18"/>
      <c r="B1099" s="14"/>
      <c r="C1099" s="14"/>
      <c r="AD1099" s="5"/>
      <c r="BM1099" s="14"/>
      <c r="BN1099" s="15"/>
    </row>
    <row r="1100" spans="1:66" s="4" customFormat="1" x14ac:dyDescent="0.3">
      <c r="A1100" s="18"/>
      <c r="B1100" s="14"/>
      <c r="C1100" s="14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7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  <c r="BL1100" s="6"/>
      <c r="BM1100" s="15"/>
      <c r="BN1100" s="15"/>
    </row>
    <row r="1101" spans="1:66" s="4" customFormat="1" x14ac:dyDescent="0.3">
      <c r="A1101" s="19"/>
      <c r="B1101" s="15"/>
      <c r="C1101" s="15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7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  <c r="BL1101" s="6"/>
      <c r="BM1101" s="15"/>
      <c r="BN1101" s="15"/>
    </row>
  </sheetData>
  <sheetProtection algorithmName="SHA-512" hashValue="D2cYbubg/HpR26qIgwndo5IDi8AGXNiebSnnEDKNGw4dcjWxobR8SUDErjMnvB9mE7a0kjjd42c0Xvy8yFNDEQ==" saltValue="kOP6oVX86tf2bc6wj3q7yw==" spinCount="100000" sheet="1" objects="1" scenarios="1"/>
  <sortState ref="A109:BM115">
    <sortCondition ref="BM109:BM115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2" sqref="A2:B67"/>
    </sheetView>
  </sheetViews>
  <sheetFormatPr defaultRowHeight="13.2" x14ac:dyDescent="0.25"/>
  <cols>
    <col min="1" max="1" width="25" style="2" customWidth="1"/>
    <col min="2" max="2" width="21.109375" style="2" customWidth="1"/>
    <col min="3" max="4" width="9.109375" style="2"/>
  </cols>
  <sheetData>
    <row r="1" spans="1:2" ht="14.4" x14ac:dyDescent="0.3">
      <c r="A1" s="1"/>
      <c r="B1" s="1"/>
    </row>
    <row r="2" spans="1:2" x14ac:dyDescent="0.25">
      <c r="A2" s="3"/>
      <c r="B2" s="3"/>
    </row>
    <row r="3" spans="1:2" x14ac:dyDescent="0.25">
      <c r="A3" s="3"/>
      <c r="B3" s="3"/>
    </row>
    <row r="4" spans="1:2" x14ac:dyDescent="0.25">
      <c r="A4" s="3"/>
      <c r="B4" s="3"/>
    </row>
    <row r="5" spans="1:2" x14ac:dyDescent="0.25">
      <c r="A5" s="3"/>
      <c r="B5" s="3"/>
    </row>
    <row r="6" spans="1:2" x14ac:dyDescent="0.25">
      <c r="A6" s="3"/>
      <c r="B6" s="3"/>
    </row>
    <row r="7" spans="1:2" x14ac:dyDescent="0.25">
      <c r="A7" s="3"/>
      <c r="B7" s="3"/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2019-01-21T11:29:05Z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