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xr:revisionPtr revIDLastSave="0" documentId="13_ncr:1000001_{DF4D5715-51B4-FE4A-AA2B-8432D9216B73}" xr6:coauthVersionLast="40" xr6:coauthVersionMax="40" xr10:uidLastSave="{00000000-0000-0000-0000-000000000000}"/>
  <bookViews>
    <workbookView xWindow="1080" yWindow="645" windowWidth="9720" windowHeight="5445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Blad1!$C$1:$C$98</definedName>
    <definedName name="_xlnm.Print_Area" localSheetId="0">Blad1!$A$1:$G$75</definedName>
    <definedName name="_xlnm.Print_Titles" localSheetId="0">Blad1!$1:$5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1" l="1"/>
  <c r="F6" i="1"/>
  <c r="F8" i="1"/>
  <c r="F9" i="1"/>
  <c r="F10" i="1"/>
  <c r="F11" i="1"/>
  <c r="F12" i="1"/>
  <c r="G7" i="1"/>
  <c r="G8" i="1"/>
  <c r="G9" i="1"/>
  <c r="G10" i="1"/>
  <c r="G11" i="1"/>
  <c r="G12" i="1"/>
  <c r="F13" i="1"/>
  <c r="F15" i="1"/>
  <c r="F16" i="1"/>
  <c r="F17" i="1"/>
  <c r="F18" i="1"/>
  <c r="F19" i="1"/>
  <c r="G14" i="1"/>
  <c r="G15" i="1"/>
  <c r="G16" i="1"/>
  <c r="G17" i="1"/>
  <c r="G18" i="1"/>
  <c r="G19" i="1"/>
  <c r="F14" i="1"/>
  <c r="F21" i="1"/>
  <c r="F20" i="1"/>
  <c r="F22" i="1"/>
  <c r="F23" i="1"/>
  <c r="F24" i="1"/>
  <c r="F25" i="1"/>
  <c r="F26" i="1"/>
  <c r="F27" i="1"/>
  <c r="G21" i="1"/>
  <c r="G22" i="1"/>
  <c r="G23" i="1"/>
  <c r="G24" i="1"/>
  <c r="G25" i="1"/>
  <c r="G26" i="1"/>
  <c r="G27" i="1"/>
  <c r="F28" i="1"/>
  <c r="F29" i="1"/>
  <c r="F30" i="1"/>
  <c r="F31" i="1"/>
  <c r="F32" i="1"/>
  <c r="F33" i="1"/>
  <c r="F34" i="1"/>
  <c r="F36" i="1"/>
  <c r="G29" i="1"/>
  <c r="G30" i="1"/>
  <c r="G31" i="1"/>
  <c r="G32" i="1"/>
  <c r="G33" i="1"/>
  <c r="G34" i="1"/>
  <c r="G36" i="1"/>
  <c r="F38" i="1"/>
  <c r="F39" i="1"/>
  <c r="F40" i="1"/>
  <c r="F41" i="1"/>
  <c r="F42" i="1"/>
  <c r="F43" i="1"/>
  <c r="F44" i="1"/>
  <c r="G39" i="1"/>
  <c r="G40" i="1"/>
  <c r="G41" i="1"/>
  <c r="G42" i="1"/>
  <c r="G43" i="1"/>
  <c r="G44" i="1"/>
  <c r="F46" i="1"/>
  <c r="F47" i="1"/>
  <c r="F48" i="1"/>
  <c r="F49" i="1"/>
  <c r="F50" i="1"/>
  <c r="F51" i="1"/>
  <c r="F45" i="1"/>
  <c r="G46" i="1"/>
  <c r="G47" i="1"/>
  <c r="G48" i="1"/>
  <c r="G49" i="1"/>
  <c r="G50" i="1"/>
  <c r="G51" i="1"/>
</calcChain>
</file>

<file path=xl/sharedStrings.xml><?xml version="1.0" encoding="utf-8"?>
<sst xmlns="http://schemas.openxmlformats.org/spreadsheetml/2006/main" count="189" uniqueCount="125">
  <si>
    <t>St.nr.</t>
  </si>
  <si>
    <t>Naam</t>
  </si>
  <si>
    <t>Ru-</t>
  </si>
  <si>
    <t>Plaats</t>
  </si>
  <si>
    <t>Paarden   /   Pony's</t>
  </si>
  <si>
    <t>Start 1e</t>
  </si>
  <si>
    <t>Start 2e</t>
  </si>
  <si>
    <t>briek</t>
  </si>
  <si>
    <t>manche</t>
  </si>
  <si>
    <t>POE</t>
  </si>
  <si>
    <t>POD</t>
  </si>
  <si>
    <t>PAD</t>
  </si>
  <si>
    <t>Wim Verhoeven</t>
  </si>
  <si>
    <t>Milheeze</t>
  </si>
  <si>
    <t>Therry &amp; Tomba</t>
  </si>
  <si>
    <t>PAE</t>
  </si>
  <si>
    <t>Veghel</t>
  </si>
  <si>
    <t>+/- 15 min. Parcours verkennen</t>
  </si>
  <si>
    <t>Dessel ( B. )</t>
  </si>
  <si>
    <t>Cezar &amp; Julius</t>
  </si>
  <si>
    <t>Rodrigo Verstraeten</t>
  </si>
  <si>
    <t>Quito</t>
  </si>
  <si>
    <t>POM</t>
  </si>
  <si>
    <t>Geensponsor.nl</t>
  </si>
  <si>
    <t>Hapert</t>
  </si>
  <si>
    <t>FdB &amp; Tinusje</t>
  </si>
  <si>
    <t>Ingeborg de Houck</t>
  </si>
  <si>
    <t>Bapsie &amp; Moos</t>
  </si>
  <si>
    <t>Chantal Verstraeten</t>
  </si>
  <si>
    <t>Marleen van Straaten</t>
  </si>
  <si>
    <t>Cena &amp; Jones</t>
  </si>
  <si>
    <t>Marcel Coolen</t>
  </si>
  <si>
    <t>Nuenen</t>
  </si>
  <si>
    <t>Andro &amp; Pico</t>
  </si>
  <si>
    <t>Eersel</t>
  </si>
  <si>
    <t>Louis van Haren</t>
  </si>
  <si>
    <t>Vierlingsbeek</t>
  </si>
  <si>
    <t>Jos Gerlings</t>
  </si>
  <si>
    <t>Someren</t>
  </si>
  <si>
    <t>Billie</t>
  </si>
  <si>
    <t>Zorbaq</t>
  </si>
  <si>
    <t>Karel Geentjens</t>
  </si>
  <si>
    <t>Vlimmeren ( B. )</t>
  </si>
  <si>
    <t xml:space="preserve">Almirante VXXXlX </t>
  </si>
  <si>
    <t>Leo van der Burgt</t>
  </si>
  <si>
    <t>Meijel</t>
  </si>
  <si>
    <t>Carrero Star &amp; Zazou</t>
  </si>
  <si>
    <t>Bernd Wouters</t>
  </si>
  <si>
    <t>Berendrecht ( B. )</t>
  </si>
  <si>
    <t>Alert &amp; Moonlight &amp;</t>
  </si>
  <si>
    <t>Eveline van Raak</t>
  </si>
  <si>
    <t>Arendonk ( B. )</t>
  </si>
  <si>
    <t>Ginger &amp; Viola</t>
  </si>
  <si>
    <t>Leandro &amp; Teuntje</t>
  </si>
  <si>
    <t>Harrie Verstappen</t>
  </si>
  <si>
    <t>Formando &amp; Indiaan</t>
  </si>
  <si>
    <t>Hans Hoens</t>
  </si>
  <si>
    <t>Valkenswaard</t>
  </si>
  <si>
    <t xml:space="preserve">Bentley </t>
  </si>
  <si>
    <t>Carlo Vermeulen</t>
  </si>
  <si>
    <t>Griendtsveen</t>
  </si>
  <si>
    <t xml:space="preserve">Jasper &amp;Vincent </t>
  </si>
  <si>
    <t>Harrie van Hoof</t>
  </si>
  <si>
    <t>Kem &amp; Roan</t>
  </si>
  <si>
    <t>Eric Steijvers</t>
  </si>
  <si>
    <t>Panningen</t>
  </si>
  <si>
    <t>Lindsey &amp; Shenaja</t>
  </si>
  <si>
    <t>Kelly Zuidema</t>
  </si>
  <si>
    <t>Blecky &amp; Spekkie</t>
  </si>
  <si>
    <t>TanPO</t>
  </si>
  <si>
    <t xml:space="preserve">Marvellous Blossom </t>
  </si>
  <si>
    <t>&amp; Johnny</t>
  </si>
  <si>
    <t>Britt Luycks</t>
  </si>
  <si>
    <t>Lommel ( B. )</t>
  </si>
  <si>
    <t>Avino &amp; Rosy</t>
  </si>
  <si>
    <t>Easy &amp; Sam</t>
  </si>
  <si>
    <t>Startlijst: E.G.M. -- Indoor-MenCompetitie 2018 - 2019  Maandag 24 december  2018.</t>
  </si>
  <si>
    <t>Piet Peepers</t>
  </si>
  <si>
    <t>Keldonk</t>
  </si>
  <si>
    <t>Colorado</t>
  </si>
  <si>
    <t>Furon</t>
  </si>
  <si>
    <t>Marc v. den Wildenberg</t>
  </si>
  <si>
    <t>Gastel</t>
  </si>
  <si>
    <t>Balou &amp; Sam</t>
  </si>
  <si>
    <t>Eric Eijpelaars</t>
  </si>
  <si>
    <t>Prinsenbeek</t>
  </si>
  <si>
    <t>Amara</t>
  </si>
  <si>
    <t>Florence</t>
  </si>
  <si>
    <t>Piet van de Brand</t>
  </si>
  <si>
    <t>Nispen</t>
  </si>
  <si>
    <t>Mieko</t>
  </si>
  <si>
    <t>Arno van de Brand</t>
  </si>
  <si>
    <t>Jerom</t>
  </si>
  <si>
    <t>Sibrim Lemmens</t>
  </si>
  <si>
    <t>Tielt-Winge ( B.)</t>
  </si>
  <si>
    <t>Bram Lemmens</t>
  </si>
  <si>
    <t>Daantje / Speedy</t>
  </si>
  <si>
    <t>Nancy Leyendekkers</t>
  </si>
  <si>
    <t>Romie</t>
  </si>
  <si>
    <t xml:space="preserve">Harly </t>
  </si>
  <si>
    <t>Peter Tomassen</t>
  </si>
  <si>
    <t>Erik Verloo</t>
  </si>
  <si>
    <t xml:space="preserve">Poppel ( B. ) </t>
  </si>
  <si>
    <t>Simmy &amp; Tonnie</t>
  </si>
  <si>
    <t>Charissa de Ridder</t>
  </si>
  <si>
    <t>Zundert</t>
  </si>
  <si>
    <t>Marcel Marijnissen</t>
  </si>
  <si>
    <t>Suzan &amp; Vivian</t>
  </si>
  <si>
    <t>Frans Marijnissen</t>
  </si>
  <si>
    <t>Evi &amp; Valentina</t>
  </si>
  <si>
    <t>Gracejelaine den Ridder</t>
  </si>
  <si>
    <t>Roxy</t>
  </si>
  <si>
    <t>44A</t>
  </si>
  <si>
    <t>Speedy / Daantje</t>
  </si>
  <si>
    <t>Jack Lamers</t>
  </si>
  <si>
    <t>Hamont-Achel ( B. )</t>
  </si>
  <si>
    <t>Ingo</t>
  </si>
  <si>
    <t>Daniëlle Lamers</t>
  </si>
  <si>
    <t>Klodder</t>
  </si>
  <si>
    <t>Lance</t>
  </si>
  <si>
    <t>Wil Peijs</t>
  </si>
  <si>
    <t>Balen ( B. )</t>
  </si>
  <si>
    <t>Kwinten</t>
  </si>
  <si>
    <t>Sailor</t>
  </si>
  <si>
    <t>Roermond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</si>
</sst>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7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3.5"/>
      <name val="Cambria"/>
      <family val="1"/>
      <scheme val="maj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double">
        <color indexed="64"/>
      </right>
      <top style="mediumDashDot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3" fillId="0" borderId="0" xfId="0" applyFont="1" applyFill="1" applyBorder="1"/>
    <xf numFmtId="164" fontId="3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11" fillId="0" borderId="3" xfId="0" applyFont="1" applyBorder="1"/>
    <xf numFmtId="0" fontId="11" fillId="0" borderId="1" xfId="0" applyFont="1" applyBorder="1"/>
    <xf numFmtId="0" fontId="6" fillId="0" borderId="0" xfId="0" applyFont="1" applyBorder="1"/>
    <xf numFmtId="0" fontId="9" fillId="0" borderId="0" xfId="0" applyFont="1" applyBorder="1"/>
    <xf numFmtId="49" fontId="10" fillId="0" borderId="0" xfId="0" applyNumberFormat="1" applyFont="1" applyBorder="1"/>
    <xf numFmtId="0" fontId="10" fillId="0" borderId="0" xfId="0" applyFont="1" applyBorder="1"/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/>
    <xf numFmtId="164" fontId="9" fillId="2" borderId="0" xfId="0" applyNumberFormat="1" applyFont="1" applyFill="1" applyBorder="1"/>
    <xf numFmtId="0" fontId="11" fillId="0" borderId="3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3" fillId="2" borderId="2" xfId="0" applyFont="1" applyFill="1" applyBorder="1"/>
    <xf numFmtId="0" fontId="13" fillId="0" borderId="2" xfId="0" applyFont="1" applyBorder="1"/>
    <xf numFmtId="0" fontId="13" fillId="0" borderId="4" xfId="0" applyFont="1" applyBorder="1"/>
    <xf numFmtId="0" fontId="13" fillId="0" borderId="0" xfId="0" applyFont="1" applyBorder="1"/>
    <xf numFmtId="0" fontId="9" fillId="0" borderId="0" xfId="0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9" fillId="2" borderId="0" xfId="0" applyFont="1" applyFill="1" applyBorder="1"/>
    <xf numFmtId="0" fontId="9" fillId="0" borderId="0" xfId="0" applyFont="1" applyFill="1" applyBorder="1"/>
    <xf numFmtId="0" fontId="13" fillId="0" borderId="0" xfId="0" applyFont="1" applyFill="1" applyBorder="1"/>
    <xf numFmtId="0" fontId="14" fillId="2" borderId="0" xfId="0" applyFont="1" applyFill="1" applyBorder="1"/>
    <xf numFmtId="0" fontId="13" fillId="0" borderId="5" xfId="0" applyFont="1" applyBorder="1"/>
    <xf numFmtId="0" fontId="13" fillId="0" borderId="2" xfId="0" applyFont="1" applyBorder="1" applyAlignment="1"/>
    <xf numFmtId="0" fontId="10" fillId="0" borderId="11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3" fillId="2" borderId="15" xfId="0" applyFont="1" applyFill="1" applyBorder="1" applyAlignment="1">
      <alignment horizontal="right"/>
    </xf>
    <xf numFmtId="164" fontId="13" fillId="0" borderId="14" xfId="0" applyNumberFormat="1" applyFont="1" applyBorder="1"/>
    <xf numFmtId="164" fontId="13" fillId="3" borderId="18" xfId="0" applyNumberFormat="1" applyFont="1" applyFill="1" applyBorder="1"/>
    <xf numFmtId="164" fontId="13" fillId="0" borderId="16" xfId="0" applyNumberFormat="1" applyFont="1" applyBorder="1"/>
    <xf numFmtId="164" fontId="13" fillId="0" borderId="18" xfId="0" applyNumberFormat="1" applyFont="1" applyBorder="1"/>
    <xf numFmtId="0" fontId="13" fillId="2" borderId="20" xfId="0" applyFont="1" applyFill="1" applyBorder="1"/>
    <xf numFmtId="0" fontId="13" fillId="0" borderId="20" xfId="0" applyFont="1" applyBorder="1"/>
    <xf numFmtId="164" fontId="13" fillId="0" borderId="21" xfId="0" applyNumberFormat="1" applyFont="1" applyBorder="1"/>
    <xf numFmtId="0" fontId="13" fillId="0" borderId="22" xfId="0" applyFont="1" applyFill="1" applyBorder="1"/>
    <xf numFmtId="0" fontId="13" fillId="0" borderId="22" xfId="0" applyFont="1" applyBorder="1" applyAlignment="1">
      <alignment horizontal="left"/>
    </xf>
    <xf numFmtId="0" fontId="13" fillId="0" borderId="22" xfId="0" applyFont="1" applyBorder="1"/>
    <xf numFmtId="0" fontId="13" fillId="2" borderId="25" xfId="0" applyFont="1" applyFill="1" applyBorder="1" applyAlignment="1">
      <alignment horizontal="right"/>
    </xf>
    <xf numFmtId="0" fontId="16" fillId="0" borderId="0" xfId="0" applyFont="1" applyBorder="1" applyAlignment="1">
      <alignment vertical="center" wrapText="1"/>
    </xf>
    <xf numFmtId="0" fontId="13" fillId="0" borderId="24" xfId="0" applyFont="1" applyBorder="1"/>
    <xf numFmtId="0" fontId="13" fillId="0" borderId="28" xfId="0" applyFont="1" applyBorder="1"/>
    <xf numFmtId="0" fontId="3" fillId="0" borderId="0" xfId="0" applyFont="1"/>
    <xf numFmtId="0" fontId="13" fillId="2" borderId="9" xfId="0" applyFont="1" applyFill="1" applyBorder="1" applyAlignment="1">
      <alignment horizontal="right"/>
    </xf>
    <xf numFmtId="164" fontId="13" fillId="2" borderId="18" xfId="0" applyNumberFormat="1" applyFont="1" applyFill="1" applyBorder="1"/>
    <xf numFmtId="0" fontId="13" fillId="0" borderId="23" xfId="0" applyFont="1" applyBorder="1"/>
    <xf numFmtId="0" fontId="13" fillId="0" borderId="29" xfId="0" applyFont="1" applyBorder="1"/>
    <xf numFmtId="0" fontId="13" fillId="0" borderId="26" xfId="0" applyFont="1" applyBorder="1"/>
    <xf numFmtId="164" fontId="13" fillId="0" borderId="30" xfId="0" applyNumberFormat="1" applyFont="1" applyBorder="1"/>
    <xf numFmtId="0" fontId="13" fillId="2" borderId="22" xfId="0" applyFont="1" applyFill="1" applyBorder="1"/>
    <xf numFmtId="0" fontId="1" fillId="0" borderId="5" xfId="0" applyFont="1" applyBorder="1"/>
    <xf numFmtId="164" fontId="13" fillId="0" borderId="36" xfId="0" applyNumberFormat="1" applyFont="1" applyBorder="1"/>
    <xf numFmtId="0" fontId="13" fillId="2" borderId="34" xfId="0" applyFont="1" applyFill="1" applyBorder="1"/>
    <xf numFmtId="0" fontId="13" fillId="0" borderId="34" xfId="0" applyFont="1" applyFill="1" applyBorder="1"/>
    <xf numFmtId="0" fontId="13" fillId="2" borderId="33" xfId="0" applyFont="1" applyFill="1" applyBorder="1" applyAlignment="1">
      <alignment horizontal="right"/>
    </xf>
    <xf numFmtId="0" fontId="13" fillId="2" borderId="31" xfId="0" applyFont="1" applyFill="1" applyBorder="1" applyAlignment="1">
      <alignment horizontal="right"/>
    </xf>
    <xf numFmtId="0" fontId="13" fillId="0" borderId="38" xfId="0" applyFont="1" applyBorder="1" applyAlignment="1">
      <alignment horizontal="center"/>
    </xf>
    <xf numFmtId="0" fontId="13" fillId="0" borderId="39" xfId="0" applyFont="1" applyBorder="1"/>
    <xf numFmtId="0" fontId="13" fillId="0" borderId="40" xfId="0" applyFont="1" applyBorder="1"/>
    <xf numFmtId="164" fontId="13" fillId="0" borderId="41" xfId="0" applyNumberFormat="1" applyFont="1" applyBorder="1"/>
    <xf numFmtId="0" fontId="13" fillId="0" borderId="35" xfId="0" applyFont="1" applyBorder="1"/>
    <xf numFmtId="0" fontId="1" fillId="0" borderId="24" xfId="0" applyFont="1" applyBorder="1"/>
    <xf numFmtId="164" fontId="13" fillId="0" borderId="19" xfId="0" applyNumberFormat="1" applyFont="1" applyBorder="1"/>
    <xf numFmtId="164" fontId="13" fillId="0" borderId="25" xfId="0" applyNumberFormat="1" applyFont="1" applyBorder="1"/>
    <xf numFmtId="164" fontId="13" fillId="0" borderId="15" xfId="0" applyNumberFormat="1" applyFont="1" applyBorder="1"/>
    <xf numFmtId="164" fontId="13" fillId="2" borderId="17" xfId="0" applyNumberFormat="1" applyFont="1" applyFill="1" applyBorder="1"/>
    <xf numFmtId="164" fontId="13" fillId="0" borderId="31" xfId="0" applyNumberFormat="1" applyFont="1" applyBorder="1"/>
    <xf numFmtId="164" fontId="13" fillId="3" borderId="17" xfId="0" applyNumberFormat="1" applyFont="1" applyFill="1" applyBorder="1"/>
    <xf numFmtId="164" fontId="13" fillId="3" borderId="33" xfId="0" applyNumberFormat="1" applyFont="1" applyFill="1" applyBorder="1"/>
    <xf numFmtId="0" fontId="13" fillId="0" borderId="43" xfId="0" applyFont="1" applyBorder="1" applyAlignment="1">
      <alignment horizontal="left"/>
    </xf>
    <xf numFmtId="0" fontId="13" fillId="0" borderId="43" xfId="0" applyFont="1" applyBorder="1"/>
    <xf numFmtId="0" fontId="14" fillId="0" borderId="37" xfId="0" applyFont="1" applyBorder="1"/>
    <xf numFmtId="164" fontId="13" fillId="0" borderId="45" xfId="0" applyNumberFormat="1" applyFont="1" applyBorder="1"/>
    <xf numFmtId="164" fontId="13" fillId="3" borderId="46" xfId="0" applyNumberFormat="1" applyFont="1" applyFill="1" applyBorder="1"/>
    <xf numFmtId="164" fontId="3" fillId="0" borderId="47" xfId="0" applyNumberFormat="1" applyFont="1" applyBorder="1"/>
    <xf numFmtId="164" fontId="13" fillId="3" borderId="36" xfId="0" applyNumberFormat="1" applyFont="1" applyFill="1" applyBorder="1"/>
    <xf numFmtId="0" fontId="13" fillId="2" borderId="42" xfId="0" applyFont="1" applyFill="1" applyBorder="1" applyAlignment="1">
      <alignment horizontal="right"/>
    </xf>
    <xf numFmtId="164" fontId="13" fillId="3" borderId="48" xfId="0" applyNumberFormat="1" applyFont="1" applyFill="1" applyBorder="1"/>
    <xf numFmtId="164" fontId="13" fillId="0" borderId="49" xfId="0" applyNumberFormat="1" applyFont="1" applyBorder="1"/>
    <xf numFmtId="164" fontId="13" fillId="0" borderId="17" xfId="0" applyNumberFormat="1" applyFont="1" applyBorder="1"/>
    <xf numFmtId="0" fontId="13" fillId="0" borderId="20" xfId="0" applyFont="1" applyBorder="1" applyAlignment="1"/>
    <xf numFmtId="0" fontId="13" fillId="0" borderId="36" xfId="0" applyFont="1" applyBorder="1"/>
    <xf numFmtId="0" fontId="13" fillId="2" borderId="15" xfId="0" applyFont="1" applyFill="1" applyBorder="1"/>
    <xf numFmtId="0" fontId="13" fillId="2" borderId="25" xfId="0" applyFont="1" applyFill="1" applyBorder="1"/>
    <xf numFmtId="0" fontId="13" fillId="0" borderId="21" xfId="0" applyFont="1" applyFill="1" applyBorder="1"/>
    <xf numFmtId="0" fontId="13" fillId="2" borderId="44" xfId="0" applyFont="1" applyFill="1" applyBorder="1" applyAlignment="1">
      <alignment horizontal="right"/>
    </xf>
    <xf numFmtId="0" fontId="13" fillId="0" borderId="27" xfId="0" applyFont="1" applyFill="1" applyBorder="1"/>
    <xf numFmtId="0" fontId="8" fillId="0" borderId="51" xfId="0" applyFont="1" applyBorder="1" applyAlignment="1">
      <alignment horizontal="left"/>
    </xf>
    <xf numFmtId="0" fontId="8" fillId="0" borderId="52" xfId="0" applyFont="1" applyBorder="1" applyAlignment="1">
      <alignment horizontal="left"/>
    </xf>
    <xf numFmtId="0" fontId="8" fillId="0" borderId="53" xfId="0" applyFont="1" applyBorder="1" applyAlignment="1">
      <alignment horizontal="left"/>
    </xf>
    <xf numFmtId="0" fontId="13" fillId="2" borderId="19" xfId="0" applyFont="1" applyFill="1" applyBorder="1" applyAlignment="1">
      <alignment horizontal="right"/>
    </xf>
    <xf numFmtId="0" fontId="13" fillId="0" borderId="14" xfId="0" applyFont="1" applyBorder="1"/>
    <xf numFmtId="0" fontId="13" fillId="2" borderId="0" xfId="0" applyFont="1" applyFill="1" applyBorder="1" applyAlignment="1"/>
    <xf numFmtId="0" fontId="13" fillId="0" borderId="0" xfId="0" applyFont="1" applyBorder="1" applyAlignment="1">
      <alignment horizontal="left"/>
    </xf>
    <xf numFmtId="0" fontId="14" fillId="0" borderId="0" xfId="0" applyFont="1" applyBorder="1"/>
    <xf numFmtId="0" fontId="1" fillId="2" borderId="15" xfId="0" applyFont="1" applyFill="1" applyBorder="1" applyAlignment="1">
      <alignment horizontal="right"/>
    </xf>
    <xf numFmtId="0" fontId="1" fillId="2" borderId="2" xfId="0" applyFont="1" applyFill="1" applyBorder="1"/>
    <xf numFmtId="0" fontId="13" fillId="2" borderId="2" xfId="0" applyFont="1" applyFill="1" applyBorder="1" applyAlignment="1">
      <alignment horizontal="left"/>
    </xf>
    <xf numFmtId="49" fontId="15" fillId="2" borderId="43" xfId="0" applyNumberFormat="1" applyFont="1" applyFill="1" applyBorder="1"/>
    <xf numFmtId="0" fontId="13" fillId="2" borderId="19" xfId="0" applyFont="1" applyFill="1" applyBorder="1"/>
    <xf numFmtId="0" fontId="13" fillId="2" borderId="50" xfId="0" applyFont="1" applyFill="1" applyBorder="1" applyAlignment="1">
      <alignment horizontal="right"/>
    </xf>
    <xf numFmtId="0" fontId="13" fillId="2" borderId="5" xfId="0" applyFont="1" applyFill="1" applyBorder="1"/>
    <xf numFmtId="0" fontId="13" fillId="2" borderId="32" xfId="0" applyFont="1" applyFill="1" applyBorder="1"/>
    <xf numFmtId="0" fontId="13" fillId="2" borderId="43" xfId="0" applyFont="1" applyFill="1" applyBorder="1"/>
    <xf numFmtId="0" fontId="13" fillId="0" borderId="16" xfId="0" applyFont="1" applyBorder="1"/>
    <xf numFmtId="0" fontId="13" fillId="2" borderId="31" xfId="0" applyFont="1" applyFill="1" applyBorder="1"/>
    <xf numFmtId="0" fontId="13" fillId="2" borderId="54" xfId="0" applyFont="1" applyFill="1" applyBorder="1"/>
    <xf numFmtId="0" fontId="13" fillId="0" borderId="54" xfId="0" applyFont="1" applyFill="1" applyBorder="1"/>
    <xf numFmtId="0" fontId="13" fillId="0" borderId="30" xfId="0" applyFont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3" fillId="2" borderId="15" xfId="0" applyNumberFormat="1" applyFont="1" applyFill="1" applyBorder="1"/>
    <xf numFmtId="164" fontId="13" fillId="2" borderId="16" xfId="0" applyNumberFormat="1" applyFont="1" applyFill="1" applyBorder="1"/>
    <xf numFmtId="0" fontId="13" fillId="2" borderId="42" xfId="0" applyFont="1" applyFill="1" applyBorder="1"/>
    <xf numFmtId="0" fontId="13" fillId="0" borderId="37" xfId="0" applyFont="1" applyBorder="1"/>
    <xf numFmtId="0" fontId="13" fillId="2" borderId="25" xfId="0" applyFont="1" applyFill="1" applyBorder="1" applyAlignment="1"/>
    <xf numFmtId="0" fontId="13" fillId="0" borderId="54" xfId="0" applyFont="1" applyBorder="1"/>
    <xf numFmtId="164" fontId="13" fillId="3" borderId="45" xfId="0" applyNumberFormat="1" applyFont="1" applyFill="1" applyBorder="1"/>
    <xf numFmtId="0" fontId="12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/>
    </xf>
  </cellXfs>
  <cellStyles count="2">
    <cellStyle name="Normal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"/>
  <sheetViews>
    <sheetView tabSelected="1" zoomScale="85" zoomScaleNormal="85" workbookViewId="0" xr3:uid="{AEA406A1-0E4B-5B11-9CD5-51D6E497D94C}">
      <pane xSplit="6" ySplit="5" topLeftCell="G6" activePane="bottomRight" state="frozen"/>
      <selection pane="bottomLeft" activeCell="A5" sqref="A5"/>
      <selection pane="topRight" activeCell="E1" sqref="E1"/>
      <selection pane="bottomRight" activeCell="J8" sqref="J8"/>
    </sheetView>
  </sheetViews>
  <sheetFormatPr defaultColWidth="9.16796875" defaultRowHeight="13.5" x14ac:dyDescent="0.15"/>
  <cols>
    <col min="1" max="1" width="6.3359375" style="5" customWidth="1"/>
    <col min="2" max="2" width="24.67578125" style="1" customWidth="1"/>
    <col min="3" max="3" width="7.14453125" style="1" customWidth="1"/>
    <col min="4" max="4" width="20.6328125" style="1" customWidth="1"/>
    <col min="5" max="5" width="24.00390625" style="1" customWidth="1"/>
    <col min="6" max="6" width="9.3046875" style="1" customWidth="1"/>
    <col min="7" max="7" width="9.16796875" style="1" customWidth="1"/>
    <col min="8" max="9" width="9.16796875" style="1"/>
    <col min="10" max="10" width="17.80078125" style="1" bestFit="1" customWidth="1"/>
    <col min="11" max="11" width="9.16796875" style="1"/>
    <col min="12" max="12" width="12.13671875" style="1" bestFit="1" customWidth="1"/>
    <col min="13" max="16384" width="9.16796875" style="1"/>
  </cols>
  <sheetData>
    <row r="1" spans="1:16" ht="14.25" thickTop="1" x14ac:dyDescent="0.15">
      <c r="A1" s="134" t="s">
        <v>76</v>
      </c>
      <c r="B1" s="135"/>
      <c r="C1" s="135"/>
      <c r="D1" s="135"/>
      <c r="E1" s="135"/>
      <c r="F1" s="135"/>
      <c r="G1" s="136"/>
    </row>
    <row r="2" spans="1:16" ht="15.75" customHeight="1" x14ac:dyDescent="0.15">
      <c r="A2" s="137"/>
      <c r="B2" s="138"/>
      <c r="C2" s="138"/>
      <c r="D2" s="138"/>
      <c r="E2" s="138"/>
      <c r="F2" s="138"/>
      <c r="G2" s="139"/>
    </row>
    <row r="3" spans="1:16" ht="15.75" customHeight="1" thickBot="1" x14ac:dyDescent="0.25">
      <c r="A3" s="103"/>
      <c r="B3" s="104"/>
      <c r="C3" s="104"/>
      <c r="D3" s="104"/>
      <c r="E3" s="104"/>
      <c r="F3" s="104"/>
      <c r="G3" s="105"/>
    </row>
    <row r="4" spans="1:16" s="2" customFormat="1" ht="15.75" customHeight="1" thickTop="1" x14ac:dyDescent="0.2">
      <c r="A4" s="39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22" t="s">
        <v>5</v>
      </c>
      <c r="G4" s="40" t="s">
        <v>6</v>
      </c>
      <c r="I4" s="3"/>
      <c r="J4" s="3"/>
      <c r="K4" s="3"/>
      <c r="L4" s="6"/>
    </row>
    <row r="5" spans="1:16" ht="15.75" customHeight="1" thickBot="1" x14ac:dyDescent="0.2">
      <c r="A5" s="41"/>
      <c r="B5" s="14"/>
      <c r="C5" s="14" t="s">
        <v>7</v>
      </c>
      <c r="D5" s="14"/>
      <c r="E5" s="14"/>
      <c r="F5" s="22" t="s">
        <v>8</v>
      </c>
      <c r="G5" s="40" t="s">
        <v>8</v>
      </c>
      <c r="I5" s="3"/>
      <c r="J5" s="3"/>
      <c r="K5" s="3"/>
      <c r="L5" s="6"/>
    </row>
    <row r="6" spans="1:16" ht="15.75" thickBot="1" x14ac:dyDescent="0.25">
      <c r="A6" s="42"/>
      <c r="B6" s="7"/>
      <c r="C6" s="7"/>
      <c r="D6" s="7"/>
      <c r="E6" s="7"/>
      <c r="F6" s="89">
        <f>TIME(14,0,0)</f>
        <v>0.58333333333333337</v>
      </c>
      <c r="G6" s="90"/>
      <c r="I6" s="7"/>
    </row>
    <row r="7" spans="1:16" ht="15.75" thickTop="1" x14ac:dyDescent="0.2">
      <c r="A7" s="70">
        <v>1848</v>
      </c>
      <c r="B7" s="68" t="s">
        <v>12</v>
      </c>
      <c r="C7" s="69" t="s">
        <v>11</v>
      </c>
      <c r="D7" s="69" t="s">
        <v>13</v>
      </c>
      <c r="E7" s="97" t="s">
        <v>14</v>
      </c>
      <c r="F7" s="84">
        <f>TIME(14,0,0)</f>
        <v>0.58333333333333337</v>
      </c>
      <c r="G7" s="91">
        <f>F12+TIME(0,4,0)</f>
        <v>0.6</v>
      </c>
      <c r="I7" s="7"/>
    </row>
    <row r="8" spans="1:16" ht="15" x14ac:dyDescent="0.2">
      <c r="A8" s="115">
        <v>4395</v>
      </c>
      <c r="B8" s="48" t="s">
        <v>114</v>
      </c>
      <c r="C8" s="49" t="s">
        <v>9</v>
      </c>
      <c r="D8" s="49" t="s">
        <v>115</v>
      </c>
      <c r="E8" s="62" t="s">
        <v>116</v>
      </c>
      <c r="F8" s="78">
        <f>F6+TIME(0,4,0)</f>
        <v>0.58611111111111114</v>
      </c>
      <c r="G8" s="44">
        <f t="shared" ref="G8:G19" si="0">G7+TIME(0,3,0)</f>
        <v>0.6020833333333333</v>
      </c>
      <c r="J8" s="7"/>
      <c r="K8" s="7"/>
      <c r="L8" s="7"/>
      <c r="M8" s="7"/>
      <c r="N8" s="7"/>
      <c r="O8" s="7"/>
      <c r="P8" s="7"/>
    </row>
    <row r="9" spans="1:16" ht="15" x14ac:dyDescent="0.2">
      <c r="A9" s="98">
        <v>26</v>
      </c>
      <c r="B9" s="24" t="s">
        <v>91</v>
      </c>
      <c r="C9" s="25" t="s">
        <v>15</v>
      </c>
      <c r="D9" s="25" t="s">
        <v>89</v>
      </c>
      <c r="E9" s="26" t="s">
        <v>92</v>
      </c>
      <c r="F9" s="78">
        <f t="shared" ref="F9:F19" si="1">F8+TIME(0,4,0)</f>
        <v>0.58888888888888891</v>
      </c>
      <c r="G9" s="44">
        <f t="shared" si="0"/>
        <v>0.60416666666666663</v>
      </c>
      <c r="I9" s="31"/>
      <c r="J9" s="30"/>
      <c r="K9" s="35"/>
      <c r="L9" s="35"/>
      <c r="M9" s="27"/>
      <c r="N9" s="7"/>
      <c r="O9" s="7"/>
      <c r="P9" s="7"/>
    </row>
    <row r="10" spans="1:16" ht="15" x14ac:dyDescent="0.2">
      <c r="A10" s="43">
        <v>310</v>
      </c>
      <c r="B10" s="65" t="s">
        <v>41</v>
      </c>
      <c r="C10" s="52" t="s">
        <v>15</v>
      </c>
      <c r="D10" s="53" t="s">
        <v>42</v>
      </c>
      <c r="E10" s="37" t="s">
        <v>43</v>
      </c>
      <c r="F10" s="78">
        <f t="shared" si="1"/>
        <v>0.59166666666666667</v>
      </c>
      <c r="G10" s="44">
        <f t="shared" si="0"/>
        <v>0.60624999999999996</v>
      </c>
      <c r="I10" s="7"/>
      <c r="J10" s="7"/>
      <c r="K10" s="7"/>
      <c r="L10" s="7"/>
      <c r="M10" s="7"/>
      <c r="N10" s="7"/>
      <c r="O10" s="7"/>
      <c r="P10" s="7"/>
    </row>
    <row r="11" spans="1:16" ht="15" x14ac:dyDescent="0.2">
      <c r="A11" s="43">
        <v>22</v>
      </c>
      <c r="B11" s="24" t="s">
        <v>88</v>
      </c>
      <c r="C11" s="25" t="s">
        <v>15</v>
      </c>
      <c r="D11" s="25" t="s">
        <v>89</v>
      </c>
      <c r="E11" s="26" t="s">
        <v>90</v>
      </c>
      <c r="F11" s="78">
        <f t="shared" si="1"/>
        <v>0.59444444444444444</v>
      </c>
      <c r="G11" s="44">
        <f t="shared" si="0"/>
        <v>0.60833333333333328</v>
      </c>
      <c r="J11" s="7"/>
      <c r="K11" s="7"/>
      <c r="L11" s="7"/>
      <c r="M11" s="7"/>
      <c r="N11" s="7"/>
      <c r="O11" s="7"/>
      <c r="P11" s="7"/>
    </row>
    <row r="12" spans="1:16" ht="15.75" thickBot="1" x14ac:dyDescent="0.25">
      <c r="A12" s="98">
        <v>34</v>
      </c>
      <c r="B12" s="24" t="s">
        <v>110</v>
      </c>
      <c r="C12" s="25" t="s">
        <v>9</v>
      </c>
      <c r="D12" s="25" t="s">
        <v>105</v>
      </c>
      <c r="E12" s="120" t="s">
        <v>111</v>
      </c>
      <c r="F12" s="80">
        <f t="shared" si="1"/>
        <v>0.59722222222222221</v>
      </c>
      <c r="G12" s="46">
        <f t="shared" si="0"/>
        <v>0.61041666666666661</v>
      </c>
      <c r="I12" s="31"/>
      <c r="J12" s="30"/>
      <c r="K12" s="35"/>
      <c r="L12" s="35"/>
      <c r="M12" s="27"/>
      <c r="N12" s="7"/>
      <c r="O12" s="7"/>
      <c r="P12" s="7"/>
    </row>
    <row r="13" spans="1:16" ht="16.5" thickTop="1" thickBot="1" x14ac:dyDescent="0.25">
      <c r="A13" s="92"/>
      <c r="B13" s="114"/>
      <c r="C13" s="86"/>
      <c r="D13" s="86"/>
      <c r="E13" s="86"/>
      <c r="F13" s="93">
        <f>G12+TIME(0,6,0)</f>
        <v>0.61458333333333326</v>
      </c>
      <c r="G13" s="94"/>
      <c r="I13" s="125"/>
      <c r="J13" s="126"/>
      <c r="K13" s="7"/>
      <c r="L13" s="7"/>
      <c r="M13" s="7"/>
      <c r="N13" s="7"/>
      <c r="O13" s="7"/>
      <c r="P13" s="7"/>
    </row>
    <row r="14" spans="1:16" ht="16.5" thickTop="1" thickBot="1" x14ac:dyDescent="0.25">
      <c r="A14" s="43">
        <v>56</v>
      </c>
      <c r="B14" s="24" t="s">
        <v>97</v>
      </c>
      <c r="C14" s="25" t="s">
        <v>9</v>
      </c>
      <c r="D14" s="25" t="s">
        <v>124</v>
      </c>
      <c r="E14" s="120" t="s">
        <v>123</v>
      </c>
      <c r="F14" s="93">
        <f>G12+TIME(0,6,0)</f>
        <v>0.61458333333333326</v>
      </c>
      <c r="G14" s="91">
        <f>F19+TIME(0,4,0)</f>
        <v>0.63124999999999987</v>
      </c>
      <c r="I14" s="125"/>
      <c r="J14" s="126"/>
      <c r="K14" s="7"/>
      <c r="L14" s="7"/>
      <c r="M14" s="7"/>
      <c r="N14" s="7"/>
      <c r="O14" s="7"/>
      <c r="P14" s="7"/>
    </row>
    <row r="15" spans="1:16" ht="15.75" thickTop="1" x14ac:dyDescent="0.2">
      <c r="A15" s="43">
        <v>4224</v>
      </c>
      <c r="B15" s="24" t="s">
        <v>64</v>
      </c>
      <c r="C15" s="25" t="s">
        <v>10</v>
      </c>
      <c r="D15" s="25" t="s">
        <v>65</v>
      </c>
      <c r="E15" s="37" t="s">
        <v>66</v>
      </c>
      <c r="F15" s="78">
        <f>F13+TIME(0,4,0)</f>
        <v>0.61736111111111103</v>
      </c>
      <c r="G15" s="44">
        <f>G14+TIME(0,3,0)</f>
        <v>0.63333333333333319</v>
      </c>
      <c r="I15" s="125"/>
      <c r="J15" s="126"/>
      <c r="K15" s="7"/>
      <c r="L15" s="7"/>
      <c r="M15" s="7"/>
      <c r="N15" s="7"/>
      <c r="O15" s="7"/>
      <c r="P15" s="7"/>
    </row>
    <row r="16" spans="1:16" ht="15" x14ac:dyDescent="0.2">
      <c r="A16" s="59">
        <v>4329</v>
      </c>
      <c r="B16" s="24" t="s">
        <v>72</v>
      </c>
      <c r="C16" s="25" t="s">
        <v>10</v>
      </c>
      <c r="D16" s="49" t="s">
        <v>73</v>
      </c>
      <c r="E16" s="62" t="s">
        <v>75</v>
      </c>
      <c r="F16" s="78">
        <f t="shared" si="1"/>
        <v>0.6201388888888888</v>
      </c>
      <c r="G16" s="44">
        <f t="shared" si="0"/>
        <v>0.63541666666666652</v>
      </c>
      <c r="I16" s="125"/>
      <c r="J16" s="126"/>
      <c r="K16" s="7"/>
      <c r="L16" s="7"/>
      <c r="M16" s="7"/>
      <c r="N16" s="7"/>
      <c r="O16" s="7"/>
      <c r="P16" s="7"/>
    </row>
    <row r="17" spans="1:16" ht="15" x14ac:dyDescent="0.2">
      <c r="A17" s="98">
        <v>33</v>
      </c>
      <c r="B17" s="25" t="s">
        <v>108</v>
      </c>
      <c r="C17" s="25" t="s">
        <v>10</v>
      </c>
      <c r="D17" s="25" t="s">
        <v>105</v>
      </c>
      <c r="E17" s="120" t="s">
        <v>109</v>
      </c>
      <c r="F17" s="78">
        <f t="shared" si="1"/>
        <v>0.62291666666666656</v>
      </c>
      <c r="G17" s="44">
        <f t="shared" si="0"/>
        <v>0.63749999999999984</v>
      </c>
      <c r="I17" s="125"/>
      <c r="J17" s="126"/>
      <c r="K17" s="7"/>
      <c r="L17" s="7"/>
      <c r="M17" s="7"/>
      <c r="N17" s="7"/>
      <c r="O17" s="7"/>
      <c r="P17" s="7"/>
    </row>
    <row r="18" spans="1:16" ht="15" x14ac:dyDescent="0.2">
      <c r="A18" s="106">
        <v>44</v>
      </c>
      <c r="B18" s="48" t="s">
        <v>50</v>
      </c>
      <c r="C18" s="49" t="s">
        <v>10</v>
      </c>
      <c r="D18" s="49" t="s">
        <v>51</v>
      </c>
      <c r="E18" s="62" t="s">
        <v>52</v>
      </c>
      <c r="F18" s="78">
        <f t="shared" si="1"/>
        <v>0.62569444444444433</v>
      </c>
      <c r="G18" s="44">
        <f t="shared" si="0"/>
        <v>0.63958333333333317</v>
      </c>
      <c r="I18" s="125"/>
      <c r="J18" s="126"/>
      <c r="K18" s="7"/>
      <c r="L18" s="7"/>
      <c r="M18" s="7"/>
      <c r="N18" s="7"/>
      <c r="O18" s="7"/>
      <c r="P18" s="7"/>
    </row>
    <row r="19" spans="1:16" ht="15.75" thickBot="1" x14ac:dyDescent="0.25">
      <c r="A19" s="111">
        <v>51</v>
      </c>
      <c r="B19" s="112" t="s">
        <v>67</v>
      </c>
      <c r="C19" s="7" t="s">
        <v>10</v>
      </c>
      <c r="D19" s="25" t="s">
        <v>16</v>
      </c>
      <c r="E19" s="7" t="s">
        <v>68</v>
      </c>
      <c r="F19" s="80">
        <f t="shared" si="1"/>
        <v>0.6284722222222221</v>
      </c>
      <c r="G19" s="46">
        <f t="shared" si="0"/>
        <v>0.6416666666666665</v>
      </c>
      <c r="I19" s="7"/>
      <c r="J19" s="7"/>
      <c r="K19" s="7"/>
      <c r="L19" s="7"/>
      <c r="M19" s="7"/>
      <c r="N19" s="7"/>
      <c r="O19" s="7"/>
      <c r="P19" s="7"/>
    </row>
    <row r="20" spans="1:16" ht="16.5" thickTop="1" thickBot="1" x14ac:dyDescent="0.25">
      <c r="A20" s="92"/>
      <c r="B20" s="114"/>
      <c r="C20" s="86"/>
      <c r="D20" s="86"/>
      <c r="E20" s="86"/>
      <c r="F20" s="93">
        <f>G19+TIME(0,6,0)</f>
        <v>0.64583333333333315</v>
      </c>
      <c r="G20" s="94"/>
      <c r="I20" s="7"/>
      <c r="J20" s="7"/>
      <c r="K20" s="7"/>
      <c r="L20" s="7"/>
      <c r="M20" s="7"/>
      <c r="N20" s="7"/>
      <c r="O20" s="7"/>
      <c r="P20" s="7"/>
    </row>
    <row r="21" spans="1:16" ht="15.75" thickTop="1" x14ac:dyDescent="0.2">
      <c r="A21" s="98">
        <v>41</v>
      </c>
      <c r="B21" s="24" t="s">
        <v>93</v>
      </c>
      <c r="C21" s="25" t="s">
        <v>9</v>
      </c>
      <c r="D21" s="25" t="s">
        <v>94</v>
      </c>
      <c r="E21" s="26" t="s">
        <v>113</v>
      </c>
      <c r="F21" s="83">
        <f>G19+TIME(0,6,0)</f>
        <v>0.64583333333333315</v>
      </c>
      <c r="G21" s="45">
        <f>F27+TIME(0,4,0)</f>
        <v>0.66180555555555531</v>
      </c>
      <c r="I21" s="7"/>
      <c r="J21" s="27"/>
      <c r="K21" s="27"/>
      <c r="L21" s="27"/>
      <c r="M21" s="27"/>
      <c r="N21" s="27"/>
      <c r="O21" s="7"/>
      <c r="P21" s="7"/>
    </row>
    <row r="22" spans="1:16" ht="15" x14ac:dyDescent="0.2">
      <c r="A22" s="54">
        <v>859</v>
      </c>
      <c r="B22" s="65" t="s">
        <v>35</v>
      </c>
      <c r="C22" s="53" t="s">
        <v>9</v>
      </c>
      <c r="D22" s="53" t="s">
        <v>36</v>
      </c>
      <c r="E22" s="57" t="s">
        <v>40</v>
      </c>
      <c r="F22" s="80">
        <f>F20+TIME(0,4,0)</f>
        <v>0.64861111111111092</v>
      </c>
      <c r="G22" s="46">
        <f>G21+TIME(0,4,0)</f>
        <v>0.66458333333333308</v>
      </c>
      <c r="I22" s="7"/>
      <c r="J22" s="7"/>
      <c r="K22" s="7"/>
      <c r="L22" s="7"/>
      <c r="M22" s="7"/>
      <c r="N22" s="7"/>
      <c r="O22" s="7"/>
      <c r="P22" s="7"/>
    </row>
    <row r="23" spans="1:16" ht="15" x14ac:dyDescent="0.2">
      <c r="A23" s="99">
        <v>4395</v>
      </c>
      <c r="B23" s="53" t="s">
        <v>114</v>
      </c>
      <c r="C23" s="53" t="s">
        <v>15</v>
      </c>
      <c r="D23" s="53" t="s">
        <v>115</v>
      </c>
      <c r="E23" s="57" t="s">
        <v>119</v>
      </c>
      <c r="F23" s="80">
        <f>F22+TIME(0,3,0)</f>
        <v>0.65069444444444424</v>
      </c>
      <c r="G23" s="46">
        <f>G22+TIME(0,3,0)</f>
        <v>0.66666666666666641</v>
      </c>
      <c r="I23" s="7"/>
      <c r="J23" s="7"/>
      <c r="K23" s="7"/>
      <c r="L23" s="7"/>
      <c r="M23" s="7"/>
      <c r="N23" s="7"/>
      <c r="O23" s="7"/>
      <c r="P23" s="7"/>
    </row>
    <row r="24" spans="1:16" ht="15" x14ac:dyDescent="0.2">
      <c r="A24" s="98">
        <v>4020</v>
      </c>
      <c r="B24" s="24" t="s">
        <v>84</v>
      </c>
      <c r="C24" s="25" t="s">
        <v>15</v>
      </c>
      <c r="D24" s="38" t="s">
        <v>85</v>
      </c>
      <c r="E24" s="120" t="s">
        <v>86</v>
      </c>
      <c r="F24" s="80">
        <f>F23+TIME(0,3,0)</f>
        <v>0.65277777777777757</v>
      </c>
      <c r="G24" s="46">
        <f>G23+TIME(0,3,0)</f>
        <v>0.66874999999999973</v>
      </c>
      <c r="I24" s="7"/>
      <c r="J24" s="7"/>
      <c r="K24" s="7"/>
      <c r="L24" s="7"/>
      <c r="M24" s="7"/>
      <c r="N24" s="7"/>
      <c r="O24" s="7"/>
      <c r="P24" s="7"/>
    </row>
    <row r="25" spans="1:16" ht="15" x14ac:dyDescent="0.2">
      <c r="A25" s="98" t="s">
        <v>112</v>
      </c>
      <c r="B25" s="25" t="s">
        <v>106</v>
      </c>
      <c r="C25" s="25" t="s">
        <v>15</v>
      </c>
      <c r="D25" s="25" t="s">
        <v>105</v>
      </c>
      <c r="E25" s="62"/>
      <c r="F25" s="80">
        <f t="shared" ref="F25:G27" si="2">F24+TIME(0,3,0)</f>
        <v>0.65486111111111089</v>
      </c>
      <c r="G25" s="44">
        <f t="shared" si="2"/>
        <v>0.67083333333333306</v>
      </c>
      <c r="I25" s="7"/>
      <c r="J25" s="7"/>
      <c r="K25" s="7"/>
      <c r="L25" s="7"/>
      <c r="M25" s="7"/>
      <c r="N25" s="7"/>
      <c r="O25" s="7"/>
      <c r="P25" s="7"/>
    </row>
    <row r="26" spans="1:16" ht="15" x14ac:dyDescent="0.2">
      <c r="A26" s="43">
        <v>1232</v>
      </c>
      <c r="B26" s="24" t="s">
        <v>77</v>
      </c>
      <c r="C26" s="25" t="s">
        <v>15</v>
      </c>
      <c r="D26" s="25" t="s">
        <v>78</v>
      </c>
      <c r="E26" s="37" t="s">
        <v>79</v>
      </c>
      <c r="F26" s="78">
        <f t="shared" si="2"/>
        <v>0.65694444444444422</v>
      </c>
      <c r="G26" s="44">
        <f t="shared" si="2"/>
        <v>0.67291666666666639</v>
      </c>
      <c r="I26" s="7"/>
      <c r="J26" s="29"/>
      <c r="K26" s="35"/>
      <c r="L26" s="35"/>
      <c r="M26" s="35"/>
      <c r="N26" s="27"/>
      <c r="O26" s="7"/>
      <c r="P26" s="7"/>
    </row>
    <row r="27" spans="1:16" ht="15.75" thickBot="1" x14ac:dyDescent="0.25">
      <c r="A27" s="43">
        <v>1195</v>
      </c>
      <c r="B27" s="113" t="s">
        <v>37</v>
      </c>
      <c r="C27" s="38" t="s">
        <v>9</v>
      </c>
      <c r="D27" s="38" t="s">
        <v>38</v>
      </c>
      <c r="E27" s="37" t="s">
        <v>39</v>
      </c>
      <c r="F27" s="95">
        <f t="shared" si="2"/>
        <v>0.65902777777777755</v>
      </c>
      <c r="G27" s="47">
        <f t="shared" si="2"/>
        <v>0.67499999999999971</v>
      </c>
      <c r="I27" s="7"/>
      <c r="J27" s="29"/>
      <c r="K27" s="27"/>
      <c r="L27" s="27"/>
      <c r="M27" s="27"/>
      <c r="N27" s="27"/>
      <c r="O27" s="7"/>
      <c r="P27" s="7"/>
    </row>
    <row r="28" spans="1:16" ht="17.25" thickTop="1" thickBot="1" x14ac:dyDescent="0.25">
      <c r="A28" s="92"/>
      <c r="B28" s="114" t="s">
        <v>17</v>
      </c>
      <c r="C28" s="86"/>
      <c r="D28" s="85"/>
      <c r="E28" s="86"/>
      <c r="F28" s="93">
        <f>G27+TIME(0,20,0)</f>
        <v>0.68888888888888855</v>
      </c>
      <c r="G28" s="94"/>
      <c r="I28" s="19"/>
      <c r="J28" s="7"/>
      <c r="K28" s="7"/>
      <c r="L28" s="7"/>
      <c r="M28" s="7"/>
      <c r="N28" s="7"/>
      <c r="O28" s="7"/>
      <c r="P28" s="7"/>
    </row>
    <row r="29" spans="1:16" ht="15.75" thickTop="1" x14ac:dyDescent="0.2">
      <c r="A29" s="43">
        <v>22</v>
      </c>
      <c r="B29" s="24" t="s">
        <v>88</v>
      </c>
      <c r="C29" s="25" t="s">
        <v>15</v>
      </c>
      <c r="D29" s="25" t="s">
        <v>89</v>
      </c>
      <c r="E29" s="76" t="s">
        <v>98</v>
      </c>
      <c r="F29" s="84">
        <f>G27+TIME(0,20,0)</f>
        <v>0.68888888888888855</v>
      </c>
      <c r="G29" s="67">
        <f>F36+TIME(0,3,0)</f>
        <v>0.70347222222222183</v>
      </c>
      <c r="N29" s="27"/>
      <c r="O29" s="7"/>
      <c r="P29" s="7"/>
    </row>
    <row r="30" spans="1:16" ht="15.75" x14ac:dyDescent="0.2">
      <c r="A30" s="99">
        <v>40</v>
      </c>
      <c r="B30" s="65" t="s">
        <v>56</v>
      </c>
      <c r="C30" s="51" t="s">
        <v>15</v>
      </c>
      <c r="D30" s="51" t="s">
        <v>57</v>
      </c>
      <c r="E30" s="57" t="s">
        <v>58</v>
      </c>
      <c r="F30" s="78">
        <f>F29+TIME(0,3,0)</f>
        <v>0.69097222222222188</v>
      </c>
      <c r="G30" s="44">
        <f t="shared" ref="G30" si="3">G29+TIME(0,3,0)</f>
        <v>0.70555555555555516</v>
      </c>
      <c r="I30" s="19"/>
      <c r="J30" s="7"/>
      <c r="K30" s="7"/>
      <c r="L30" s="7"/>
      <c r="M30" s="7"/>
      <c r="N30" s="7"/>
      <c r="O30" s="7"/>
      <c r="P30" s="7"/>
    </row>
    <row r="31" spans="1:16" ht="15.75" x14ac:dyDescent="0.2">
      <c r="A31" s="98">
        <v>42</v>
      </c>
      <c r="B31" s="25" t="s">
        <v>104</v>
      </c>
      <c r="C31" s="25" t="s">
        <v>15</v>
      </c>
      <c r="D31" s="25" t="s">
        <v>105</v>
      </c>
      <c r="E31" s="57"/>
      <c r="F31" s="81">
        <f>F30+TIME(0,3,0)</f>
        <v>0.6930555555555552</v>
      </c>
      <c r="G31" s="60">
        <f>G30+TIME(0,4,0)</f>
        <v>0.70833333333333293</v>
      </c>
      <c r="I31" s="19"/>
      <c r="J31" s="7"/>
      <c r="K31" s="7"/>
      <c r="L31" s="7"/>
      <c r="M31" s="7"/>
      <c r="N31" s="7"/>
      <c r="O31" s="7"/>
      <c r="P31" s="7"/>
    </row>
    <row r="32" spans="1:16" ht="15" x14ac:dyDescent="0.2">
      <c r="A32" s="131">
        <v>4</v>
      </c>
      <c r="B32" s="65" t="s">
        <v>120</v>
      </c>
      <c r="C32" s="53" t="s">
        <v>15</v>
      </c>
      <c r="D32" s="53" t="s">
        <v>121</v>
      </c>
      <c r="E32" s="57" t="s">
        <v>122</v>
      </c>
      <c r="F32" s="127">
        <f>F31+TIME(0,3,0)</f>
        <v>0.69513888888888853</v>
      </c>
      <c r="G32" s="128">
        <f>G31+TIME(0,4,0)</f>
        <v>0.71111111111111069</v>
      </c>
      <c r="N32" s="27"/>
      <c r="O32" s="7"/>
      <c r="P32" s="7"/>
    </row>
    <row r="33" spans="1:16" ht="15" x14ac:dyDescent="0.2">
      <c r="A33" s="99">
        <v>27</v>
      </c>
      <c r="B33" s="65" t="s">
        <v>95</v>
      </c>
      <c r="C33" s="53" t="s">
        <v>9</v>
      </c>
      <c r="D33" s="53" t="s">
        <v>94</v>
      </c>
      <c r="E33" s="61" t="s">
        <v>96</v>
      </c>
      <c r="F33" s="80">
        <f>F32+TIME(0,3,0)</f>
        <v>0.69722222222222185</v>
      </c>
      <c r="G33" s="46">
        <f>G32+TIME(0,3,0)</f>
        <v>0.71319444444444402</v>
      </c>
      <c r="N33" s="7"/>
      <c r="O33" s="7"/>
      <c r="P33" s="7"/>
    </row>
    <row r="34" spans="1:16" ht="15" x14ac:dyDescent="0.2">
      <c r="A34" s="116">
        <v>24</v>
      </c>
      <c r="B34" s="65" t="s">
        <v>47</v>
      </c>
      <c r="C34" s="53" t="s">
        <v>22</v>
      </c>
      <c r="D34" s="51" t="s">
        <v>48</v>
      </c>
      <c r="E34" s="100" t="s">
        <v>49</v>
      </c>
      <c r="F34" s="79">
        <f>F33+TIME(0,3,0)</f>
        <v>0.69930555555555518</v>
      </c>
      <c r="G34" s="50">
        <f>G33+TIME(0,3,0)</f>
        <v>0.71527777777777735</v>
      </c>
      <c r="J34" s="7"/>
      <c r="K34" s="7"/>
      <c r="L34" s="7"/>
      <c r="M34" s="7"/>
      <c r="N34" s="7"/>
      <c r="O34" s="7"/>
      <c r="P34" s="7"/>
    </row>
    <row r="35" spans="1:16" ht="15" x14ac:dyDescent="0.2">
      <c r="A35" s="101"/>
      <c r="B35" s="117"/>
      <c r="C35" s="56"/>
      <c r="D35" s="102"/>
      <c r="E35" s="63" t="s">
        <v>53</v>
      </c>
      <c r="F35" s="78"/>
      <c r="G35" s="44"/>
      <c r="N35" s="27"/>
      <c r="O35" s="7"/>
      <c r="P35" s="7"/>
    </row>
    <row r="36" spans="1:16" ht="15" x14ac:dyDescent="0.2">
      <c r="A36" s="43">
        <v>310</v>
      </c>
      <c r="B36" s="65" t="s">
        <v>41</v>
      </c>
      <c r="C36" s="52" t="s">
        <v>69</v>
      </c>
      <c r="D36" s="53" t="s">
        <v>42</v>
      </c>
      <c r="E36" s="57" t="s">
        <v>70</v>
      </c>
      <c r="F36" s="79">
        <f>F34+TIME(0,3,0)</f>
        <v>0.70138888888888851</v>
      </c>
      <c r="G36" s="50">
        <f>G34+TIME(0,3,0)</f>
        <v>0.71736111111111067</v>
      </c>
      <c r="M36" s="7"/>
      <c r="N36" s="7"/>
      <c r="O36" s="7"/>
      <c r="P36" s="7"/>
    </row>
    <row r="37" spans="1:16" ht="15.75" thickBot="1" x14ac:dyDescent="0.25">
      <c r="A37" s="71"/>
      <c r="B37" s="118"/>
      <c r="C37" s="72"/>
      <c r="D37" s="73"/>
      <c r="E37" s="74" t="s">
        <v>71</v>
      </c>
      <c r="F37" s="88"/>
      <c r="G37" s="75"/>
      <c r="J37" s="7"/>
      <c r="K37" s="7"/>
      <c r="L37" s="7"/>
      <c r="M37" s="7"/>
      <c r="N37" s="7"/>
      <c r="O37" s="7"/>
      <c r="P37" s="7"/>
    </row>
    <row r="38" spans="1:16" ht="16.5" thickTop="1" thickBot="1" x14ac:dyDescent="0.25">
      <c r="A38" s="129"/>
      <c r="B38" s="119"/>
      <c r="C38" s="86"/>
      <c r="D38" s="86"/>
      <c r="E38" s="130"/>
      <c r="F38" s="83">
        <f>G36+TIME(0,4,0)</f>
        <v>0.72013888888888844</v>
      </c>
      <c r="G38" s="47"/>
      <c r="N38" s="7"/>
      <c r="O38" s="7"/>
      <c r="P38" s="7"/>
    </row>
    <row r="39" spans="1:16" ht="15.75" thickTop="1" x14ac:dyDescent="0.2">
      <c r="A39" s="115">
        <v>44</v>
      </c>
      <c r="B39" s="49" t="s">
        <v>106</v>
      </c>
      <c r="C39" s="49" t="s">
        <v>11</v>
      </c>
      <c r="D39" s="49" t="s">
        <v>105</v>
      </c>
      <c r="E39" s="107" t="s">
        <v>107</v>
      </c>
      <c r="F39" s="84">
        <f>G36+TIME(0,4,0)</f>
        <v>0.72013888888888844</v>
      </c>
      <c r="G39" s="67">
        <f>F44+TIME(0,3,0)</f>
        <v>0.7326388888888884</v>
      </c>
      <c r="J39" s="31"/>
      <c r="K39" s="30"/>
      <c r="L39" s="109"/>
      <c r="M39" s="35"/>
      <c r="N39" s="35"/>
      <c r="O39" s="7"/>
      <c r="P39" s="7"/>
    </row>
    <row r="40" spans="1:16" ht="15" x14ac:dyDescent="0.2">
      <c r="A40" s="101">
        <v>4329</v>
      </c>
      <c r="B40" s="24" t="s">
        <v>72</v>
      </c>
      <c r="C40" s="25" t="s">
        <v>10</v>
      </c>
      <c r="D40" s="25" t="s">
        <v>73</v>
      </c>
      <c r="E40" s="77" t="s">
        <v>74</v>
      </c>
      <c r="F40" s="80">
        <f>F39+TIME(0,3,0)</f>
        <v>0.72222222222222177</v>
      </c>
      <c r="G40" s="46">
        <f>G39+TIME(0,3,0)</f>
        <v>0.73472222222222172</v>
      </c>
      <c r="I40" s="7"/>
      <c r="J40" s="7"/>
      <c r="K40" s="7"/>
      <c r="L40" s="7"/>
      <c r="M40" s="7"/>
      <c r="N40" s="7"/>
      <c r="O40" s="7"/>
      <c r="P40" s="7"/>
    </row>
    <row r="41" spans="1:16" ht="15" x14ac:dyDescent="0.2">
      <c r="A41" s="115">
        <v>4020</v>
      </c>
      <c r="B41" s="48" t="s">
        <v>84</v>
      </c>
      <c r="C41" s="25" t="s">
        <v>15</v>
      </c>
      <c r="D41" s="96" t="s">
        <v>85</v>
      </c>
      <c r="E41" s="62" t="s">
        <v>87</v>
      </c>
      <c r="F41" s="78">
        <f>F40+TIME(0,3,0)</f>
        <v>0.72430555555555509</v>
      </c>
      <c r="G41" s="44">
        <f t="shared" ref="G41:G43" si="4">G40+TIME(0,3,0)</f>
        <v>0.73680555555555505</v>
      </c>
      <c r="I41" s="7"/>
      <c r="J41" s="7"/>
      <c r="K41" s="7"/>
      <c r="L41" s="7"/>
      <c r="M41" s="7"/>
      <c r="N41" s="7"/>
      <c r="O41" s="7"/>
      <c r="P41" s="7"/>
    </row>
    <row r="42" spans="1:16" ht="15" x14ac:dyDescent="0.2">
      <c r="A42" s="54">
        <v>1232</v>
      </c>
      <c r="B42" s="65" t="s">
        <v>77</v>
      </c>
      <c r="C42" s="53" t="s">
        <v>15</v>
      </c>
      <c r="D42" s="53" t="s">
        <v>78</v>
      </c>
      <c r="E42" s="7" t="s">
        <v>80</v>
      </c>
      <c r="F42" s="79">
        <f t="shared" ref="F42:F43" si="5">F41+TIME(0,3,0)</f>
        <v>0.72638888888888842</v>
      </c>
      <c r="G42" s="50">
        <f t="shared" si="4"/>
        <v>0.73888888888888837</v>
      </c>
      <c r="I42" s="7"/>
      <c r="J42" s="7"/>
      <c r="K42" s="7"/>
      <c r="L42" s="7"/>
      <c r="M42" s="7"/>
      <c r="N42" s="7"/>
      <c r="O42" s="7"/>
      <c r="P42" s="7"/>
    </row>
    <row r="43" spans="1:16" ht="15" x14ac:dyDescent="0.2">
      <c r="A43" s="54">
        <v>329</v>
      </c>
      <c r="B43" s="65" t="s">
        <v>100</v>
      </c>
      <c r="C43" s="53" t="s">
        <v>15</v>
      </c>
      <c r="D43" s="53" t="s">
        <v>38</v>
      </c>
      <c r="E43" s="61" t="s">
        <v>99</v>
      </c>
      <c r="F43" s="79">
        <f t="shared" si="5"/>
        <v>0.72847222222222174</v>
      </c>
      <c r="G43" s="50">
        <f t="shared" si="4"/>
        <v>0.7409722222222217</v>
      </c>
      <c r="I43" s="7"/>
      <c r="J43" s="27"/>
      <c r="K43" s="27"/>
      <c r="L43" s="27"/>
      <c r="M43" s="27"/>
      <c r="N43" s="27"/>
      <c r="O43" s="7"/>
      <c r="P43" s="7"/>
    </row>
    <row r="44" spans="1:16" ht="15.75" thickBot="1" x14ac:dyDescent="0.25">
      <c r="A44" s="71">
        <v>36</v>
      </c>
      <c r="B44" s="132" t="s">
        <v>117</v>
      </c>
      <c r="C44" s="132" t="s">
        <v>9</v>
      </c>
      <c r="D44" s="132" t="s">
        <v>115</v>
      </c>
      <c r="E44" s="124" t="s">
        <v>118</v>
      </c>
      <c r="F44" s="80">
        <f>F43+TIME(0,3,0)</f>
        <v>0.73055555555555507</v>
      </c>
      <c r="G44" s="46">
        <f>G43+TIME(0,3,0)</f>
        <v>0.74305555555555503</v>
      </c>
      <c r="J44" s="108"/>
      <c r="K44" s="30"/>
      <c r="L44" s="27"/>
      <c r="M44" s="27"/>
      <c r="N44" s="27"/>
      <c r="O44" s="7"/>
      <c r="P44" s="7"/>
    </row>
    <row r="45" spans="1:16" ht="16.5" thickTop="1" thickBot="1" x14ac:dyDescent="0.25">
      <c r="A45" s="92"/>
      <c r="B45" s="119"/>
      <c r="C45" s="85"/>
      <c r="D45" s="86"/>
      <c r="E45" s="87"/>
      <c r="F45" s="133">
        <f>G44+TIME(0,4,0)</f>
        <v>0.74583333333333279</v>
      </c>
      <c r="G45" s="47"/>
      <c r="J45" s="7"/>
      <c r="K45" s="7"/>
      <c r="L45" s="7"/>
      <c r="M45" s="7"/>
      <c r="N45" s="7"/>
      <c r="O45" s="7"/>
      <c r="P45" s="7"/>
    </row>
    <row r="46" spans="1:16" ht="16.5" thickTop="1" x14ac:dyDescent="0.2">
      <c r="A46" s="98">
        <v>154</v>
      </c>
      <c r="B46" s="24" t="s">
        <v>44</v>
      </c>
      <c r="C46" s="25" t="s">
        <v>11</v>
      </c>
      <c r="D46" s="25" t="s">
        <v>45</v>
      </c>
      <c r="E46" s="37" t="s">
        <v>46</v>
      </c>
      <c r="F46" s="84">
        <f>G44+TIME(0,4,0)</f>
        <v>0.74583333333333279</v>
      </c>
      <c r="G46" s="67">
        <f>F51+TIME(0,3,0)</f>
        <v>0.75833333333333275</v>
      </c>
      <c r="I46" s="28"/>
      <c r="J46" s="29"/>
      <c r="K46" s="27"/>
      <c r="L46" s="27"/>
      <c r="M46" s="35"/>
      <c r="N46" s="35"/>
      <c r="O46" s="7"/>
      <c r="P46" s="7"/>
    </row>
    <row r="47" spans="1:16" ht="15" x14ac:dyDescent="0.2">
      <c r="A47" s="98">
        <v>534</v>
      </c>
      <c r="B47" s="24" t="s">
        <v>54</v>
      </c>
      <c r="C47" s="25" t="s">
        <v>11</v>
      </c>
      <c r="D47" s="25" t="s">
        <v>34</v>
      </c>
      <c r="E47" s="37" t="s">
        <v>55</v>
      </c>
      <c r="F47" s="80">
        <f>F46+TIME(0,3,0)</f>
        <v>0.74791666666666612</v>
      </c>
      <c r="G47" s="46">
        <f>G46+TIME(0,3,0)</f>
        <v>0.76041666666666607</v>
      </c>
      <c r="N47" s="110"/>
      <c r="O47" s="7"/>
      <c r="P47" s="7"/>
    </row>
    <row r="48" spans="1:16" ht="15" x14ac:dyDescent="0.2">
      <c r="A48" s="98">
        <v>3447</v>
      </c>
      <c r="B48" s="24" t="s">
        <v>81</v>
      </c>
      <c r="C48" s="25" t="s">
        <v>11</v>
      </c>
      <c r="D48" s="25" t="s">
        <v>82</v>
      </c>
      <c r="E48" s="37" t="s">
        <v>83</v>
      </c>
      <c r="F48" s="80">
        <f>F47+TIME(0,3,0)</f>
        <v>0.74999999999999944</v>
      </c>
      <c r="G48" s="46">
        <f>G47+TIME(0,3,0)</f>
        <v>0.7624999999999994</v>
      </c>
      <c r="I48" s="7"/>
      <c r="J48" s="29"/>
      <c r="K48" s="27"/>
      <c r="L48" s="27"/>
      <c r="M48" s="35"/>
      <c r="N48" s="27"/>
      <c r="O48" s="7"/>
      <c r="P48" s="7"/>
    </row>
    <row r="49" spans="1:16" ht="15.75" x14ac:dyDescent="0.2">
      <c r="A49" s="98">
        <v>2045</v>
      </c>
      <c r="B49" s="24" t="s">
        <v>62</v>
      </c>
      <c r="C49" s="25" t="s">
        <v>11</v>
      </c>
      <c r="D49" s="25" t="s">
        <v>34</v>
      </c>
      <c r="E49" s="66" t="s">
        <v>63</v>
      </c>
      <c r="F49" s="80">
        <f>F48+TIME(0,3,0)</f>
        <v>0.75208333333333277</v>
      </c>
      <c r="G49" s="46">
        <f>G48+TIME(0,4,0)</f>
        <v>0.76527777777777717</v>
      </c>
      <c r="I49" s="28"/>
      <c r="J49" s="31"/>
      <c r="K49" s="27"/>
      <c r="L49" s="27"/>
      <c r="M49" s="27"/>
      <c r="N49" s="27"/>
      <c r="O49" s="7"/>
      <c r="P49" s="7"/>
    </row>
    <row r="50" spans="1:16" ht="15" x14ac:dyDescent="0.2">
      <c r="A50" s="54">
        <v>32</v>
      </c>
      <c r="B50" s="65" t="s">
        <v>59</v>
      </c>
      <c r="C50" s="53" t="s">
        <v>11</v>
      </c>
      <c r="D50" s="53" t="s">
        <v>60</v>
      </c>
      <c r="E50" s="57" t="s">
        <v>61</v>
      </c>
      <c r="F50" s="80">
        <f>F49+TIME(0,3,0)</f>
        <v>0.7541666666666661</v>
      </c>
      <c r="G50" s="46">
        <f>G49+TIME(0,4,0)</f>
        <v>0.76805555555555494</v>
      </c>
      <c r="I50" s="58"/>
      <c r="J50" s="29"/>
      <c r="K50" s="7"/>
      <c r="L50" s="27"/>
      <c r="M50" s="27"/>
      <c r="N50" s="27"/>
      <c r="O50" s="7"/>
      <c r="P50" s="7"/>
    </row>
    <row r="51" spans="1:16" ht="15.75" thickBot="1" x14ac:dyDescent="0.25">
      <c r="A51" s="121">
        <v>31</v>
      </c>
      <c r="B51" s="122" t="s">
        <v>101</v>
      </c>
      <c r="C51" s="123" t="s">
        <v>10</v>
      </c>
      <c r="D51" s="123" t="s">
        <v>102</v>
      </c>
      <c r="E51" s="124" t="s">
        <v>103</v>
      </c>
      <c r="F51" s="82">
        <f>F50+TIME(0,3,0)</f>
        <v>0.75624999999999942</v>
      </c>
      <c r="G51" s="64">
        <f>G50+TIME(0,4,0)</f>
        <v>0.7708333333333327</v>
      </c>
      <c r="I51" s="7"/>
      <c r="J51" s="7"/>
      <c r="K51" s="7"/>
      <c r="L51" s="7"/>
      <c r="M51" s="7"/>
      <c r="N51" s="7"/>
      <c r="O51" s="7"/>
      <c r="P51" s="7"/>
    </row>
    <row r="52" spans="1:16" ht="16.5" thickTop="1" x14ac:dyDescent="0.2">
      <c r="A52" s="1"/>
      <c r="B52" s="30"/>
      <c r="C52" s="30"/>
      <c r="D52" s="30"/>
      <c r="E52" s="30"/>
      <c r="F52" s="21"/>
      <c r="G52" s="21"/>
      <c r="I52" s="7"/>
      <c r="J52" s="109"/>
      <c r="K52" s="27"/>
      <c r="L52" s="27"/>
      <c r="M52" s="27"/>
      <c r="N52" s="27"/>
      <c r="O52" s="7"/>
      <c r="P52" s="7"/>
    </row>
    <row r="53" spans="1:16" ht="15.75" x14ac:dyDescent="0.2">
      <c r="A53" s="31"/>
      <c r="B53" s="30"/>
      <c r="C53" s="30"/>
      <c r="D53" s="30"/>
      <c r="E53" s="30"/>
      <c r="F53" s="21"/>
      <c r="G53" s="21"/>
      <c r="I53" s="7"/>
      <c r="J53" s="31"/>
      <c r="K53" s="27"/>
      <c r="L53" s="27"/>
      <c r="M53" s="27"/>
      <c r="N53" s="27"/>
      <c r="O53" s="7"/>
      <c r="P53" s="7"/>
    </row>
    <row r="54" spans="1:16" ht="15.75" x14ac:dyDescent="0.2">
      <c r="A54" s="31"/>
      <c r="B54" s="30"/>
      <c r="C54" s="30"/>
      <c r="D54" s="30"/>
      <c r="E54" s="36"/>
      <c r="F54" s="21"/>
      <c r="G54" s="21"/>
      <c r="H54" s="7"/>
      <c r="I54" s="7"/>
      <c r="J54" s="29"/>
      <c r="K54" s="27"/>
      <c r="L54" s="27"/>
      <c r="M54" s="27"/>
      <c r="N54" s="27"/>
      <c r="O54" s="7"/>
      <c r="P54" s="7"/>
    </row>
    <row r="55" spans="1:16" ht="15.75" x14ac:dyDescent="0.2">
      <c r="A55" s="31"/>
      <c r="B55" s="30"/>
      <c r="C55" s="30"/>
      <c r="D55" s="30"/>
      <c r="E55" s="30"/>
      <c r="F55" s="21"/>
      <c r="G55" s="21"/>
      <c r="H55" s="7"/>
      <c r="I55" s="7"/>
      <c r="J55" s="30"/>
      <c r="K55" s="30"/>
      <c r="L55" s="27"/>
      <c r="M55" s="27"/>
      <c r="N55" s="27"/>
      <c r="O55" s="7"/>
      <c r="P55" s="7"/>
    </row>
    <row r="56" spans="1:16" ht="15.75" x14ac:dyDescent="0.2">
      <c r="A56" s="31"/>
      <c r="B56" s="27"/>
      <c r="C56" s="27"/>
      <c r="D56" s="27"/>
      <c r="E56" s="27"/>
      <c r="F56" s="20"/>
      <c r="G56" s="20"/>
      <c r="H56" s="7"/>
      <c r="I56" s="19"/>
      <c r="O56" s="7"/>
      <c r="P56" s="7"/>
    </row>
    <row r="57" spans="1:16" ht="15.75" x14ac:dyDescent="0.2">
      <c r="A57" s="30"/>
      <c r="B57" s="27"/>
      <c r="C57" s="27"/>
      <c r="D57" s="27"/>
      <c r="E57" s="27"/>
      <c r="F57" s="20"/>
      <c r="G57" s="20"/>
      <c r="H57" s="55"/>
      <c r="I57" s="7"/>
      <c r="O57" s="7"/>
      <c r="P57" s="7"/>
    </row>
    <row r="58" spans="1:16" ht="15.75" x14ac:dyDescent="0.2">
      <c r="A58" s="29"/>
      <c r="B58" s="27"/>
      <c r="C58" s="27"/>
      <c r="D58" s="27"/>
      <c r="E58" s="27"/>
      <c r="F58" s="20"/>
      <c r="G58" s="20"/>
      <c r="H58" s="55"/>
      <c r="I58" s="7"/>
      <c r="J58" s="7"/>
      <c r="K58" s="7"/>
      <c r="L58" s="7"/>
      <c r="M58" s="7"/>
      <c r="N58" s="7"/>
      <c r="O58" s="7"/>
      <c r="P58" s="7"/>
    </row>
    <row r="59" spans="1:16" ht="15.75" x14ac:dyDescent="0.2">
      <c r="A59" s="31"/>
      <c r="B59" s="27"/>
      <c r="C59" s="27"/>
      <c r="D59" s="27"/>
      <c r="E59" s="27"/>
      <c r="F59" s="20"/>
      <c r="G59" s="20"/>
      <c r="H59" s="7"/>
      <c r="I59" s="7"/>
      <c r="J59" s="7"/>
      <c r="K59" s="7"/>
      <c r="L59" s="7"/>
      <c r="M59" s="7"/>
      <c r="N59" s="7"/>
      <c r="O59" s="7"/>
      <c r="P59" s="7"/>
    </row>
    <row r="60" spans="1:16" ht="15.75" x14ac:dyDescent="0.2">
      <c r="A60" s="31"/>
      <c r="B60" s="27"/>
      <c r="C60" s="27"/>
      <c r="D60" s="27"/>
      <c r="E60" s="27"/>
      <c r="F60" s="20"/>
      <c r="G60" s="20"/>
      <c r="H60" s="7"/>
      <c r="I60" s="7"/>
      <c r="J60" s="7"/>
      <c r="K60" s="7"/>
      <c r="L60" s="7"/>
      <c r="M60" s="7"/>
      <c r="N60" s="7"/>
      <c r="O60" s="7"/>
      <c r="P60" s="7"/>
    </row>
    <row r="61" spans="1:16" ht="15.75" x14ac:dyDescent="0.2">
      <c r="A61" s="31"/>
      <c r="B61" s="33"/>
      <c r="C61" s="16"/>
      <c r="D61" s="34"/>
      <c r="E61" s="16"/>
      <c r="F61" s="20"/>
      <c r="G61" s="20"/>
      <c r="H61" s="7"/>
      <c r="I61" s="7"/>
      <c r="J61" s="7"/>
      <c r="K61" s="7"/>
      <c r="L61" s="7"/>
      <c r="M61" s="7"/>
      <c r="N61" s="7"/>
      <c r="O61" s="7"/>
      <c r="P61" s="7"/>
    </row>
    <row r="62" spans="1:16" ht="15.75" x14ac:dyDescent="0.2">
      <c r="A62" s="32"/>
      <c r="B62" s="33"/>
      <c r="C62" s="16"/>
      <c r="D62" s="16"/>
      <c r="E62" s="16"/>
      <c r="F62" s="20"/>
      <c r="G62" s="20"/>
      <c r="H62" s="7"/>
      <c r="I62" s="7"/>
      <c r="J62" s="7"/>
      <c r="K62" s="7"/>
      <c r="L62" s="7"/>
      <c r="M62" s="7"/>
      <c r="N62" s="7"/>
      <c r="O62" s="7"/>
      <c r="P62" s="7"/>
    </row>
    <row r="63" spans="1:16" ht="15.75" x14ac:dyDescent="0.2">
      <c r="A63" s="32"/>
      <c r="B63" s="27"/>
      <c r="C63" s="27"/>
      <c r="D63" s="27"/>
      <c r="E63" s="27"/>
      <c r="F63" s="20"/>
      <c r="G63" s="20"/>
      <c r="H63" s="7"/>
      <c r="I63" s="29"/>
      <c r="J63" s="27"/>
      <c r="K63" s="27"/>
      <c r="L63" s="27"/>
      <c r="M63" s="27"/>
      <c r="N63" s="7"/>
      <c r="O63" s="7"/>
      <c r="P63" s="7"/>
    </row>
    <row r="64" spans="1:16" ht="15.75" x14ac:dyDescent="0.2">
      <c r="A64" s="19"/>
      <c r="B64" s="16"/>
      <c r="C64" s="16"/>
      <c r="D64" s="16"/>
      <c r="E64" s="16"/>
      <c r="F64" s="20"/>
      <c r="G64" s="20"/>
      <c r="H64" s="7"/>
      <c r="I64" s="7"/>
      <c r="J64" s="7"/>
      <c r="K64" s="7"/>
      <c r="L64" s="7"/>
      <c r="M64" s="7"/>
      <c r="N64" s="7"/>
      <c r="O64" s="7"/>
      <c r="P64" s="7"/>
    </row>
    <row r="65" spans="1:18" ht="15.75" x14ac:dyDescent="0.2">
      <c r="A65" s="19"/>
      <c r="B65" s="33"/>
      <c r="C65" s="16"/>
      <c r="D65" s="16"/>
      <c r="E65" s="16"/>
      <c r="F65" s="20"/>
      <c r="G65" s="20"/>
      <c r="H65" s="7"/>
      <c r="I65" s="7"/>
      <c r="J65" s="7"/>
      <c r="K65" s="7"/>
      <c r="L65" s="7"/>
      <c r="M65" s="7"/>
      <c r="N65" s="7"/>
      <c r="O65" s="7"/>
      <c r="P65" s="7"/>
    </row>
    <row r="66" spans="1:18" ht="15.75" x14ac:dyDescent="0.2">
      <c r="A66" s="32"/>
      <c r="B66" s="33"/>
      <c r="C66" s="16"/>
      <c r="D66" s="16"/>
      <c r="E66" s="16"/>
      <c r="F66" s="20"/>
      <c r="G66" s="20"/>
      <c r="H66" s="7"/>
      <c r="I66" s="7"/>
      <c r="J66" s="7"/>
      <c r="K66" s="7"/>
      <c r="L66" s="7"/>
      <c r="M66" s="7"/>
      <c r="N66" s="7"/>
      <c r="O66" s="7"/>
      <c r="P66" s="7"/>
    </row>
    <row r="67" spans="1:18" ht="15.75" x14ac:dyDescent="0.2">
      <c r="A67" s="32"/>
      <c r="B67" s="27"/>
      <c r="C67" s="27"/>
      <c r="D67" s="35"/>
      <c r="E67" s="35"/>
      <c r="F67" s="20"/>
      <c r="G67" s="20"/>
      <c r="H67" s="7"/>
      <c r="I67" s="7"/>
      <c r="J67" s="7"/>
      <c r="K67" s="7"/>
      <c r="L67" s="7"/>
      <c r="M67" s="7"/>
      <c r="N67" s="7"/>
      <c r="O67" s="7"/>
      <c r="P67" s="7"/>
    </row>
    <row r="68" spans="1:18" ht="15.75" x14ac:dyDescent="0.2">
      <c r="A68" s="32"/>
      <c r="B68" s="27"/>
      <c r="C68" s="27"/>
      <c r="D68" s="27"/>
      <c r="E68" s="27"/>
      <c r="F68" s="20"/>
      <c r="G68" s="20"/>
      <c r="H68" s="7"/>
      <c r="I68" s="7"/>
      <c r="J68" s="7"/>
      <c r="K68" s="7"/>
      <c r="L68" s="7"/>
      <c r="M68" s="7"/>
      <c r="N68" s="7"/>
      <c r="O68" s="7"/>
      <c r="P68" s="7"/>
    </row>
    <row r="69" spans="1:18" s="7" customFormat="1" ht="15.75" x14ac:dyDescent="0.2">
      <c r="A69" s="33"/>
      <c r="B69" s="16"/>
      <c r="C69" s="16"/>
      <c r="D69" s="16"/>
      <c r="E69" s="16"/>
      <c r="F69" s="20"/>
      <c r="G69" s="20"/>
      <c r="I69" s="16"/>
      <c r="J69" s="16"/>
      <c r="K69" s="16"/>
      <c r="L69" s="16"/>
    </row>
    <row r="70" spans="1:18" s="7" customFormat="1" ht="15.75" x14ac:dyDescent="0.2">
      <c r="A70" s="23"/>
      <c r="B70" s="16"/>
      <c r="C70" s="16"/>
      <c r="D70" s="16"/>
      <c r="E70" s="16"/>
      <c r="F70" s="20"/>
      <c r="G70" s="20"/>
    </row>
    <row r="71" spans="1:18" s="7" customFormat="1" ht="15.75" x14ac:dyDescent="0.2">
      <c r="A71" s="23"/>
      <c r="B71" s="1"/>
      <c r="C71" s="1"/>
      <c r="D71" s="1"/>
      <c r="E71" s="1"/>
      <c r="F71" s="1"/>
      <c r="G71" s="1"/>
    </row>
    <row r="72" spans="1:18" ht="15" customHeight="1" x14ac:dyDescent="0.2">
      <c r="A72" s="1"/>
      <c r="B72" s="17"/>
      <c r="C72" s="18"/>
      <c r="D72" s="16"/>
      <c r="E72" s="15"/>
      <c r="F72" s="21"/>
      <c r="G72" s="16"/>
      <c r="I72" s="7"/>
      <c r="J72" s="7"/>
      <c r="K72" s="7"/>
      <c r="L72" s="7"/>
      <c r="M72" s="7"/>
      <c r="N72" s="7"/>
      <c r="O72" s="7"/>
      <c r="P72" s="7"/>
    </row>
    <row r="73" spans="1:18" ht="15" customHeight="1" x14ac:dyDescent="0.2">
      <c r="A73" s="19"/>
      <c r="E73" s="7"/>
      <c r="F73" s="20"/>
      <c r="G73" s="20"/>
      <c r="I73" s="7"/>
      <c r="J73" s="7"/>
      <c r="K73" s="7"/>
      <c r="L73" s="7"/>
      <c r="M73" s="7"/>
      <c r="N73" s="7"/>
      <c r="O73" s="3"/>
      <c r="P73" s="3"/>
      <c r="Q73" s="6"/>
      <c r="R73" s="7"/>
    </row>
    <row r="74" spans="1:18" ht="15" customHeight="1" x14ac:dyDescent="0.2">
      <c r="A74" s="10"/>
      <c r="E74" s="7"/>
      <c r="F74" s="20"/>
      <c r="G74" s="20"/>
      <c r="Q74" s="7"/>
      <c r="R74" s="7"/>
    </row>
    <row r="75" spans="1:18" ht="15.75" x14ac:dyDescent="0.2">
      <c r="A75" s="1"/>
      <c r="E75" s="7"/>
      <c r="F75" s="20"/>
      <c r="G75" s="20"/>
      <c r="O75" s="3"/>
      <c r="P75" s="3"/>
      <c r="Q75" s="6"/>
      <c r="R75" s="7"/>
    </row>
    <row r="76" spans="1:18" x14ac:dyDescent="0.15">
      <c r="B76" s="7"/>
      <c r="C76" s="7"/>
      <c r="D76" s="7"/>
      <c r="E76" s="7"/>
      <c r="F76" s="9"/>
      <c r="G76" s="9"/>
      <c r="O76" s="7"/>
      <c r="P76" s="7"/>
      <c r="Q76" s="7"/>
      <c r="R76" s="7"/>
    </row>
    <row r="77" spans="1:18" x14ac:dyDescent="0.15">
      <c r="A77" s="7"/>
      <c r="B77" s="7"/>
      <c r="C77" s="7"/>
      <c r="D77" s="7"/>
      <c r="E77" s="7"/>
      <c r="F77" s="9"/>
      <c r="G77" s="9"/>
    </row>
    <row r="78" spans="1:18" x14ac:dyDescent="0.15">
      <c r="A78" s="7"/>
      <c r="B78" s="7"/>
      <c r="C78" s="7"/>
      <c r="D78" s="7"/>
      <c r="E78" s="7"/>
      <c r="F78" s="3"/>
      <c r="G78" s="3"/>
    </row>
    <row r="79" spans="1:18" x14ac:dyDescent="0.15">
      <c r="A79" s="7"/>
      <c r="B79" s="7"/>
      <c r="C79" s="7"/>
      <c r="D79" s="7"/>
      <c r="E79" s="7"/>
      <c r="F79" s="3"/>
      <c r="G79" s="3"/>
      <c r="I79" s="3"/>
      <c r="J79" s="3"/>
      <c r="K79" s="6"/>
      <c r="L79" s="7"/>
    </row>
    <row r="80" spans="1:18" x14ac:dyDescent="0.15">
      <c r="A80" s="7"/>
      <c r="B80" s="3"/>
      <c r="C80" s="3"/>
      <c r="D80" s="3"/>
      <c r="E80" s="6"/>
      <c r="F80" s="3"/>
      <c r="G80" s="3"/>
    </row>
    <row r="81" spans="1:12" x14ac:dyDescent="0.15">
      <c r="A81" s="4"/>
      <c r="B81" s="7"/>
      <c r="C81" s="7"/>
      <c r="D81" s="7"/>
      <c r="E81" s="7"/>
      <c r="F81" s="7"/>
      <c r="G81" s="7"/>
      <c r="I81" s="3"/>
      <c r="J81" s="3"/>
      <c r="K81" s="6"/>
      <c r="L81" s="7"/>
    </row>
    <row r="82" spans="1:12" x14ac:dyDescent="0.15">
      <c r="A82" s="7"/>
      <c r="B82" s="7"/>
      <c r="C82" s="7"/>
      <c r="D82" s="7"/>
      <c r="E82" s="7"/>
      <c r="F82" s="7"/>
      <c r="G82" s="7"/>
    </row>
    <row r="83" spans="1:12" x14ac:dyDescent="0.15">
      <c r="A83" s="7"/>
      <c r="B83" s="7"/>
      <c r="C83" s="7"/>
      <c r="D83" s="7"/>
      <c r="E83" s="7"/>
      <c r="F83" s="7"/>
      <c r="G83" s="7"/>
      <c r="H83" s="3"/>
    </row>
    <row r="84" spans="1:12" x14ac:dyDescent="0.15">
      <c r="A84" s="10"/>
      <c r="B84" s="7"/>
      <c r="C84" s="7"/>
      <c r="D84" s="7"/>
      <c r="E84" s="7"/>
      <c r="F84" s="7"/>
      <c r="G84" s="7"/>
    </row>
    <row r="85" spans="1:12" x14ac:dyDescent="0.15">
      <c r="A85" s="10"/>
      <c r="B85" s="7"/>
      <c r="C85" s="7"/>
      <c r="D85" s="7"/>
      <c r="E85" s="7"/>
      <c r="F85" s="7"/>
      <c r="G85" s="7"/>
      <c r="H85" s="3"/>
    </row>
    <row r="86" spans="1:12" x14ac:dyDescent="0.15">
      <c r="A86" s="10"/>
      <c r="B86" s="7"/>
      <c r="C86" s="7"/>
      <c r="D86" s="7"/>
      <c r="E86" s="7"/>
      <c r="F86" s="7"/>
      <c r="G86" s="7"/>
    </row>
    <row r="87" spans="1:12" x14ac:dyDescent="0.15">
      <c r="A87" s="10"/>
      <c r="B87" s="7"/>
      <c r="C87" s="7"/>
      <c r="D87" s="7"/>
      <c r="E87" s="7"/>
      <c r="F87" s="7"/>
      <c r="G87" s="7"/>
    </row>
    <row r="88" spans="1:12" x14ac:dyDescent="0.15">
      <c r="A88" s="10"/>
      <c r="B88" s="7"/>
      <c r="C88" s="7"/>
      <c r="D88" s="7"/>
      <c r="E88" s="7"/>
      <c r="F88" s="7"/>
      <c r="G88" s="7"/>
    </row>
    <row r="89" spans="1:12" x14ac:dyDescent="0.15">
      <c r="A89" s="10"/>
      <c r="B89" s="7"/>
      <c r="C89" s="7"/>
      <c r="D89" s="7"/>
      <c r="E89" s="7"/>
      <c r="F89" s="7"/>
      <c r="G89" s="7"/>
    </row>
    <row r="90" spans="1:12" x14ac:dyDescent="0.15">
      <c r="A90" s="10"/>
      <c r="B90" s="7"/>
      <c r="C90" s="7"/>
      <c r="D90" s="7"/>
      <c r="E90" s="7"/>
      <c r="F90" s="7"/>
      <c r="G90" s="7"/>
    </row>
    <row r="91" spans="1:12" x14ac:dyDescent="0.15">
      <c r="A91" s="10"/>
      <c r="B91" s="7"/>
      <c r="C91" s="7"/>
      <c r="D91" s="7"/>
      <c r="E91" s="7"/>
      <c r="F91" s="7"/>
      <c r="G91" s="7"/>
    </row>
    <row r="92" spans="1:12" x14ac:dyDescent="0.15">
      <c r="A92" s="10"/>
      <c r="B92" s="7"/>
      <c r="C92" s="7"/>
      <c r="D92" s="7"/>
      <c r="E92" s="7"/>
      <c r="F92" s="7"/>
      <c r="G92" s="7"/>
    </row>
    <row r="93" spans="1:12" x14ac:dyDescent="0.15">
      <c r="A93" s="10"/>
      <c r="B93" s="7"/>
      <c r="C93" s="7"/>
      <c r="D93" s="7"/>
      <c r="E93" s="7"/>
      <c r="F93" s="7"/>
      <c r="G93" s="7"/>
    </row>
    <row r="94" spans="1:12" x14ac:dyDescent="0.15">
      <c r="A94" s="10"/>
      <c r="B94" s="7"/>
      <c r="C94" s="7"/>
      <c r="D94" s="7"/>
      <c r="E94" s="7"/>
      <c r="F94" s="7"/>
      <c r="G94" s="7"/>
      <c r="I94" s="3"/>
      <c r="J94" s="8"/>
      <c r="K94" s="8"/>
      <c r="L94" s="7"/>
    </row>
    <row r="95" spans="1:12" x14ac:dyDescent="0.15">
      <c r="A95" s="10"/>
      <c r="B95" s="7"/>
      <c r="C95" s="7"/>
      <c r="D95" s="7"/>
      <c r="E95" s="7"/>
      <c r="F95" s="7"/>
      <c r="G95" s="7"/>
    </row>
    <row r="96" spans="1:12" x14ac:dyDescent="0.15">
      <c r="A96" s="10"/>
      <c r="B96" s="7"/>
      <c r="C96" s="7"/>
      <c r="D96" s="7"/>
      <c r="E96" s="7"/>
      <c r="F96" s="7"/>
      <c r="G96" s="7"/>
    </row>
    <row r="97" spans="1:8" x14ac:dyDescent="0.15">
      <c r="A97" s="10"/>
      <c r="B97" s="7"/>
      <c r="C97" s="7"/>
      <c r="D97" s="7"/>
      <c r="E97" s="7"/>
      <c r="F97" s="7"/>
      <c r="G97" s="7"/>
    </row>
    <row r="98" spans="1:8" x14ac:dyDescent="0.15">
      <c r="A98" s="10"/>
      <c r="B98" s="7"/>
      <c r="C98" s="7"/>
      <c r="D98" s="7"/>
      <c r="E98" s="7"/>
      <c r="F98" s="7"/>
      <c r="G98" s="7"/>
      <c r="H98" s="4"/>
    </row>
    <row r="99" spans="1:8" x14ac:dyDescent="0.15">
      <c r="A99" s="10"/>
    </row>
  </sheetData>
  <sheetProtection password="E1B7" sheet="1" objects="1" scenarios="1"/>
  <mergeCells count="1">
    <mergeCell ref="A1:G2"/>
  </mergeCells>
  <phoneticPr fontId="0" type="noConversion"/>
  <pageMargins left="0.39370078740157483" right="0.19685039370078741" top="0.39370078740157483" bottom="0.19685039370078741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 xr3:uid="{958C4451-9541-5A59-BF78-D2F731DF1C81}">
      <selection activeCell="A58" sqref="A20:E58"/>
    </sheetView>
  </sheetViews>
  <sheetFormatPr defaultRowHeight="12.75" x14ac:dyDescent="0.15"/>
  <sheetData>
    <row r="1" spans="1:5" x14ac:dyDescent="0.15">
      <c r="A1" s="3"/>
      <c r="B1" s="8" t="s">
        <v>23</v>
      </c>
      <c r="C1" s="8" t="s">
        <v>10</v>
      </c>
      <c r="D1" s="8" t="s">
        <v>24</v>
      </c>
      <c r="E1" s="8" t="s">
        <v>25</v>
      </c>
    </row>
    <row r="2" spans="1:5" x14ac:dyDescent="0.15">
      <c r="A2" s="3">
        <v>1723</v>
      </c>
      <c r="B2" s="8" t="s">
        <v>26</v>
      </c>
      <c r="C2" s="8" t="s">
        <v>10</v>
      </c>
      <c r="D2" s="8" t="s">
        <v>16</v>
      </c>
      <c r="E2" s="8" t="s">
        <v>27</v>
      </c>
    </row>
    <row r="3" spans="1:5" ht="13.5" x14ac:dyDescent="0.15">
      <c r="A3" s="1"/>
      <c r="B3" s="1"/>
      <c r="C3" s="1"/>
      <c r="D3" s="1"/>
      <c r="E3" s="1"/>
    </row>
    <row r="4" spans="1:5" x14ac:dyDescent="0.15">
      <c r="A4" s="3"/>
      <c r="B4" s="8" t="s">
        <v>28</v>
      </c>
      <c r="C4" s="8" t="s">
        <v>9</v>
      </c>
      <c r="D4" s="8" t="s">
        <v>18</v>
      </c>
      <c r="E4" s="8" t="s">
        <v>21</v>
      </c>
    </row>
    <row r="5" spans="1:5" ht="13.5" x14ac:dyDescent="0.15">
      <c r="A5" s="3"/>
      <c r="B5" s="1"/>
      <c r="C5" s="1"/>
      <c r="D5" s="1"/>
      <c r="E5" s="1"/>
    </row>
    <row r="6" spans="1:5" x14ac:dyDescent="0.15">
      <c r="A6" s="3"/>
      <c r="B6" s="8" t="s">
        <v>29</v>
      </c>
      <c r="C6" s="8" t="s">
        <v>10</v>
      </c>
      <c r="D6" s="8" t="s">
        <v>18</v>
      </c>
      <c r="E6" s="8" t="s">
        <v>30</v>
      </c>
    </row>
    <row r="7" spans="1:5" x14ac:dyDescent="0.15">
      <c r="A7" s="3"/>
      <c r="B7" s="8" t="s">
        <v>20</v>
      </c>
      <c r="C7" s="8" t="s">
        <v>10</v>
      </c>
      <c r="D7" s="8" t="s">
        <v>18</v>
      </c>
      <c r="E7" s="8" t="s">
        <v>19</v>
      </c>
    </row>
    <row r="8" spans="1:5" ht="13.5" x14ac:dyDescent="0.15">
      <c r="A8" s="1"/>
      <c r="B8" s="1"/>
      <c r="C8" s="1"/>
      <c r="D8" s="1"/>
      <c r="E8" s="1"/>
    </row>
    <row r="9" spans="1:5" ht="13.5" x14ac:dyDescent="0.15">
      <c r="A9" s="1"/>
      <c r="B9" s="1"/>
      <c r="C9" s="1"/>
      <c r="D9" s="1"/>
      <c r="E9" s="1"/>
    </row>
    <row r="10" spans="1:5" x14ac:dyDescent="0.15">
      <c r="A10" s="3"/>
      <c r="B10" s="8" t="s">
        <v>31</v>
      </c>
      <c r="C10" s="8" t="s">
        <v>10</v>
      </c>
      <c r="D10" s="8" t="s">
        <v>32</v>
      </c>
      <c r="E10" s="8" t="s">
        <v>33</v>
      </c>
    </row>
    <row r="11" spans="1:5" ht="13.5" x14ac:dyDescent="0.15">
      <c r="A11" s="3"/>
      <c r="B11" s="1"/>
      <c r="C11" s="1"/>
      <c r="D11" s="1"/>
      <c r="E11" s="1"/>
    </row>
    <row r="12" spans="1:5" ht="13.5" x14ac:dyDescent="0.15">
      <c r="A12" s="1"/>
      <c r="B12" s="1"/>
      <c r="C12" s="1"/>
      <c r="D12" s="1"/>
      <c r="E12" s="1"/>
    </row>
    <row r="13" spans="1:5" ht="13.5" x14ac:dyDescent="0.15">
      <c r="A13" s="3"/>
      <c r="B13" s="1"/>
      <c r="C13" s="1"/>
      <c r="D13" s="1"/>
      <c r="E13" s="1"/>
    </row>
    <row r="14" spans="1:5" ht="13.5" x14ac:dyDescent="0.15">
      <c r="A14" s="3"/>
      <c r="B14" s="1"/>
      <c r="C14" s="1"/>
      <c r="D14" s="1"/>
      <c r="E14" s="1"/>
    </row>
    <row r="15" spans="1:5" ht="13.5" x14ac:dyDescent="0.15">
      <c r="A15" s="1"/>
      <c r="B15" s="1"/>
      <c r="C15" s="1"/>
      <c r="D15" s="1"/>
      <c r="E15" s="1"/>
    </row>
    <row r="16" spans="1:5" ht="13.5" x14ac:dyDescent="0.15">
      <c r="A16" s="1"/>
      <c r="B16" s="1"/>
      <c r="C16" s="1"/>
      <c r="D16" s="1"/>
      <c r="E16" s="1"/>
    </row>
    <row r="17" spans="1:5" x14ac:dyDescent="0.15">
      <c r="A17" s="11"/>
      <c r="B17" s="12"/>
      <c r="C17" s="3"/>
      <c r="D17" s="8"/>
      <c r="E17" s="6"/>
    </row>
    <row r="18" spans="1:5" ht="13.5" x14ac:dyDescent="0.15">
      <c r="A18" s="1"/>
      <c r="B18" s="1"/>
      <c r="C18" s="1"/>
      <c r="D18" s="1"/>
      <c r="E18" s="1"/>
    </row>
    <row r="19" spans="1:5" ht="13.5" x14ac:dyDescent="0.15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Blad1!Print_Area</vt:lpstr>
      <vt:lpstr>Blad1!Print_Titles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2018-11-08T18:55:14Z</cp:lastPrinted>
  <dcterms:created xsi:type="dcterms:W3CDTF">2001-12-24T09:07:19Z</dcterms:created>
  <dcterms:modified xsi:type="dcterms:W3CDTF">2018-12-21T20:04:09Z</dcterms:modified>
</cp:coreProperties>
</file>