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i_000\Desktop\"/>
    </mc:Choice>
  </mc:AlternateContent>
  <bookViews>
    <workbookView xWindow="0" yWindow="0" windowWidth="21600" windowHeight="9510"/>
  </bookViews>
  <sheets>
    <sheet name="Pony enkelspan" sheetId="1" r:id="rId1"/>
    <sheet name="Pony Tweespan" sheetId="2" r:id="rId2"/>
    <sheet name="Paard enkelspan" sheetId="3" r:id="rId3"/>
    <sheet name="Paard Tweespan" sheetId="4" r:id="rId4"/>
    <sheet name="Jeugd" sheetId="5" r:id="rId5"/>
    <sheet name="Toppers" sheetId="6" r:id="rId6"/>
  </sheets>
  <definedNames>
    <definedName name="_xlnm.Print_Area" localSheetId="4">Jeugd!$A$42:$BK$51</definedName>
    <definedName name="_xlnm.Print_Area" localSheetId="2">'Paard enkelspan'!$A$1:$BK$13</definedName>
    <definedName name="_xlnm.Print_Area" localSheetId="3">'Paard Tweespan'!$A$1:$BK$16</definedName>
    <definedName name="_xlnm.Print_Area" localSheetId="0">'Pony enkelspan'!$A$1:$BK$13</definedName>
    <definedName name="_xlnm.Print_Area" localSheetId="1">'Pony Tweespan'!$A$1:$BK$10</definedName>
    <definedName name="_xlnm.Print_Area" localSheetId="5">Toppers!$A$18:$BC$24</definedName>
  </definedNames>
  <calcPr calcId="171027"/>
</workbook>
</file>

<file path=xl/calcChain.xml><?xml version="1.0" encoding="utf-8"?>
<calcChain xmlns="http://schemas.openxmlformats.org/spreadsheetml/2006/main">
  <c r="BD5" i="4" l="1"/>
  <c r="AJ1" i="2" l="1"/>
  <c r="AH8" i="2" l="1"/>
  <c r="AI8" i="2"/>
  <c r="AJ8" i="2"/>
  <c r="AH6" i="2"/>
  <c r="AI6" i="2"/>
  <c r="AJ6" i="2"/>
  <c r="AH9" i="2"/>
  <c r="AI9" i="2"/>
  <c r="AJ9" i="2"/>
  <c r="AH7" i="2"/>
  <c r="AI7" i="2"/>
  <c r="AJ7" i="2"/>
  <c r="AH10" i="2"/>
  <c r="AI10" i="2"/>
  <c r="AJ10" i="2"/>
  <c r="AH11" i="2"/>
  <c r="AI11" i="2"/>
  <c r="AJ11" i="2"/>
  <c r="AH12" i="2"/>
  <c r="AI12" i="2"/>
  <c r="AJ12" i="2"/>
  <c r="AD4" i="6"/>
  <c r="AD5" i="6"/>
  <c r="AD6" i="6"/>
  <c r="AD7" i="6"/>
  <c r="AD8" i="6"/>
  <c r="AD9" i="6"/>
  <c r="AD10" i="6"/>
  <c r="AD11" i="6"/>
  <c r="AI9" i="3"/>
  <c r="AI8" i="3"/>
  <c r="AI13" i="3"/>
  <c r="AI12" i="3"/>
  <c r="AI16" i="3"/>
  <c r="AI10" i="3"/>
  <c r="AI25" i="3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19" i="4"/>
  <c r="BE19" i="4" s="1"/>
  <c r="BH19" i="4" s="1"/>
  <c r="AI19" i="4"/>
  <c r="AH19" i="4"/>
  <c r="AA19" i="4"/>
  <c r="AD19" i="4" s="1"/>
  <c r="BI19" i="4" s="1"/>
  <c r="BE15" i="3"/>
  <c r="BH15" i="3" s="1"/>
  <c r="AJ15" i="3"/>
  <c r="AI15" i="3"/>
  <c r="AH15" i="3"/>
  <c r="AA15" i="3"/>
  <c r="AD15" i="3" s="1"/>
  <c r="BI15" i="3" s="1"/>
  <c r="BJ15" i="3" s="1"/>
  <c r="AK18" i="4"/>
  <c r="BE18" i="4" s="1"/>
  <c r="BH18" i="4" s="1"/>
  <c r="AI18" i="4"/>
  <c r="AH18" i="4"/>
  <c r="AK17" i="4"/>
  <c r="BE17" i="4" s="1"/>
  <c r="BH17" i="4" s="1"/>
  <c r="AI17" i="4"/>
  <c r="AH17" i="4"/>
  <c r="AK10" i="4"/>
  <c r="BE10" i="4" s="1"/>
  <c r="BH10" i="4" s="1"/>
  <c r="AI10" i="4"/>
  <c r="AH10" i="4"/>
  <c r="AK12" i="4"/>
  <c r="BE12" i="4" s="1"/>
  <c r="BH12" i="4" s="1"/>
  <c r="AI12" i="4"/>
  <c r="AH12" i="4"/>
  <c r="AK8" i="4"/>
  <c r="BE8" i="4" s="1"/>
  <c r="BH8" i="4" s="1"/>
  <c r="AI8" i="4"/>
  <c r="AH8" i="4"/>
  <c r="AK9" i="4"/>
  <c r="BE9" i="4" s="1"/>
  <c r="BH9" i="4" s="1"/>
  <c r="AI9" i="4"/>
  <c r="AH9" i="4"/>
  <c r="AK14" i="4"/>
  <c r="BE14" i="4" s="1"/>
  <c r="BH14" i="4" s="1"/>
  <c r="AI14" i="4"/>
  <c r="AH14" i="4"/>
  <c r="AK16" i="4"/>
  <c r="BE16" i="4" s="1"/>
  <c r="BH16" i="4" s="1"/>
  <c r="AI16" i="4"/>
  <c r="AH16" i="4"/>
  <c r="AK6" i="4"/>
  <c r="AI6" i="4"/>
  <c r="AH6" i="4"/>
  <c r="AK15" i="4"/>
  <c r="BE15" i="4" s="1"/>
  <c r="BH15" i="4" s="1"/>
  <c r="AI15" i="4"/>
  <c r="AH15" i="4"/>
  <c r="AK13" i="4"/>
  <c r="AI13" i="4"/>
  <c r="AH13" i="4"/>
  <c r="AK7" i="4"/>
  <c r="BE7" i="4" s="1"/>
  <c r="BH7" i="4" s="1"/>
  <c r="AI7" i="4"/>
  <c r="AH7" i="4"/>
  <c r="AK11" i="4"/>
  <c r="BE11" i="4" s="1"/>
  <c r="BH11" i="4" s="1"/>
  <c r="AI11" i="4"/>
  <c r="AH11" i="4"/>
  <c r="AJ20" i="1"/>
  <c r="AI20" i="1"/>
  <c r="AH20" i="1"/>
  <c r="AJ19" i="1"/>
  <c r="AI19" i="1"/>
  <c r="AH19" i="1"/>
  <c r="AJ7" i="1"/>
  <c r="AI7" i="1"/>
  <c r="AH7" i="1"/>
  <c r="AJ18" i="1"/>
  <c r="AI18" i="1"/>
  <c r="AH18" i="1"/>
  <c r="AJ16" i="1"/>
  <c r="AI16" i="1"/>
  <c r="AH16" i="1"/>
  <c r="AJ6" i="1"/>
  <c r="AI6" i="1"/>
  <c r="AH6" i="1"/>
  <c r="AJ9" i="1"/>
  <c r="AI9" i="1"/>
  <c r="AH9" i="1"/>
  <c r="AJ10" i="1"/>
  <c r="AI10" i="1"/>
  <c r="AH10" i="1"/>
  <c r="AJ14" i="1"/>
  <c r="AI14" i="1"/>
  <c r="AH14" i="1"/>
  <c r="AJ11" i="1"/>
  <c r="AI11" i="1"/>
  <c r="AH11" i="1"/>
  <c r="AJ12" i="1"/>
  <c r="AI12" i="1"/>
  <c r="AH12" i="1"/>
  <c r="AJ17" i="1"/>
  <c r="AI17" i="1"/>
  <c r="AH17" i="1"/>
  <c r="AJ13" i="1"/>
  <c r="AI13" i="1"/>
  <c r="AH13" i="1"/>
  <c r="AJ15" i="1"/>
  <c r="AI15" i="1"/>
  <c r="AH15" i="1"/>
  <c r="AJ8" i="1"/>
  <c r="AI8" i="1"/>
  <c r="AH8" i="1"/>
  <c r="BJ6" i="6"/>
  <c r="BJ4" i="6"/>
  <c r="BJ5" i="6"/>
  <c r="AD14" i="6"/>
  <c r="AD13" i="6"/>
  <c r="AD12" i="6"/>
  <c r="AJ28" i="3"/>
  <c r="AJ9" i="3"/>
  <c r="AJ22" i="3"/>
  <c r="AJ26" i="3"/>
  <c r="AJ18" i="3"/>
  <c r="AJ23" i="3"/>
  <c r="AI28" i="3"/>
  <c r="AI22" i="3"/>
  <c r="AI26" i="3"/>
  <c r="AI18" i="3"/>
  <c r="AI23" i="3"/>
  <c r="AJ26" i="1"/>
  <c r="AJ25" i="1"/>
  <c r="AJ24" i="1"/>
  <c r="AJ23" i="1"/>
  <c r="AJ22" i="1"/>
  <c r="AJ21" i="1"/>
  <c r="AI23" i="1"/>
  <c r="AI22" i="1"/>
  <c r="AI21" i="1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W3" i="6"/>
  <c r="AV3" i="6"/>
  <c r="AT3" i="6"/>
  <c r="AU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BE93" i="5"/>
  <c r="BH93" i="5" s="1"/>
  <c r="AA93" i="5"/>
  <c r="AD93" i="5" s="1"/>
  <c r="BI93" i="5"/>
  <c r="BE90" i="5"/>
  <c r="BH90" i="5" s="1"/>
  <c r="AA90" i="5"/>
  <c r="AD90" i="5" s="1"/>
  <c r="BI90" i="5" s="1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93" i="5"/>
  <c r="AI93" i="5"/>
  <c r="AH93" i="5"/>
  <c r="AJ90" i="5"/>
  <c r="AI90" i="5"/>
  <c r="AH90" i="5"/>
  <c r="AJ84" i="5"/>
  <c r="AJ1" i="5"/>
  <c r="AJ42" i="5"/>
  <c r="AI49" i="5"/>
  <c r="AJ49" i="5"/>
  <c r="AI52" i="5"/>
  <c r="AJ52" i="5"/>
  <c r="AI48" i="5"/>
  <c r="AJ48" i="5"/>
  <c r="AI53" i="5"/>
  <c r="AJ53" i="5"/>
  <c r="AK1" i="4"/>
  <c r="AJ1" i="3"/>
  <c r="AJ1" i="1"/>
  <c r="AJ19" i="2"/>
  <c r="AI19" i="2"/>
  <c r="AJ89" i="5"/>
  <c r="AI89" i="5"/>
  <c r="AH89" i="5"/>
  <c r="AJ50" i="5"/>
  <c r="AI50" i="5"/>
  <c r="AJ16" i="5"/>
  <c r="AI16" i="5"/>
  <c r="AJ15" i="5"/>
  <c r="AI15" i="5"/>
  <c r="AJ9" i="5"/>
  <c r="AI9" i="5"/>
  <c r="AJ7" i="5"/>
  <c r="AI7" i="5"/>
  <c r="AJ13" i="5"/>
  <c r="AI13" i="5"/>
  <c r="AJ10" i="5"/>
  <c r="AI10" i="5"/>
  <c r="AJ14" i="5"/>
  <c r="AI14" i="5"/>
  <c r="AJ8" i="5"/>
  <c r="AI8" i="5"/>
  <c r="AJ6" i="5"/>
  <c r="AI6" i="5"/>
  <c r="AJ11" i="5"/>
  <c r="AI11" i="5"/>
  <c r="AJ12" i="5"/>
  <c r="AI12" i="5"/>
  <c r="AD53" i="6"/>
  <c r="AD52" i="6"/>
  <c r="AD47" i="6"/>
  <c r="AD51" i="6"/>
  <c r="AD49" i="6"/>
  <c r="AD44" i="6"/>
  <c r="AD50" i="6"/>
  <c r="AD43" i="6"/>
  <c r="AD30" i="6"/>
  <c r="AD25" i="6"/>
  <c r="AD26" i="6"/>
  <c r="AD27" i="6"/>
  <c r="AD24" i="6"/>
  <c r="AD31" i="6"/>
  <c r="AD22" i="6"/>
  <c r="AD46" i="6"/>
  <c r="AA15" i="1"/>
  <c r="AD15" i="1" s="1"/>
  <c r="BI15" i="1" s="1"/>
  <c r="BE15" i="1"/>
  <c r="BH15" i="1"/>
  <c r="AA14" i="1"/>
  <c r="AD14" i="1" s="1"/>
  <c r="BI14" i="1" s="1"/>
  <c r="BJ14" i="1" s="1"/>
  <c r="BE14" i="1"/>
  <c r="BH14" i="1" s="1"/>
  <c r="AA17" i="1"/>
  <c r="AD17" i="1" s="1"/>
  <c r="BI17" i="1" s="1"/>
  <c r="BE17" i="1"/>
  <c r="BH17" i="1" s="1"/>
  <c r="BJ17" i="1" s="1"/>
  <c r="AI87" i="5"/>
  <c r="AI45" i="5"/>
  <c r="AI4" i="5"/>
  <c r="AI4" i="4"/>
  <c r="AI4" i="1"/>
  <c r="AI4" i="2"/>
  <c r="AI4" i="3"/>
  <c r="BE116" i="5"/>
  <c r="BH116" i="5" s="1"/>
  <c r="AJ116" i="5"/>
  <c r="AI116" i="5"/>
  <c r="AH116" i="5"/>
  <c r="AA116" i="5"/>
  <c r="AD116" i="5" s="1"/>
  <c r="BI116" i="5" s="1"/>
  <c r="BJ116" i="5" s="1"/>
  <c r="BE115" i="5"/>
  <c r="BH115" i="5" s="1"/>
  <c r="AJ115" i="5"/>
  <c r="AI115" i="5"/>
  <c r="AH115" i="5"/>
  <c r="AA115" i="5"/>
  <c r="AD115" i="5"/>
  <c r="BI115" i="5" s="1"/>
  <c r="BE114" i="5"/>
  <c r="BH114" i="5" s="1"/>
  <c r="AJ114" i="5"/>
  <c r="AI114" i="5"/>
  <c r="AH114" i="5"/>
  <c r="AA114" i="5"/>
  <c r="AD114" i="5" s="1"/>
  <c r="BI114" i="5" s="1"/>
  <c r="BJ114" i="5" s="1"/>
  <c r="BE113" i="5"/>
  <c r="BH113" i="5" s="1"/>
  <c r="AJ113" i="5"/>
  <c r="AI113" i="5"/>
  <c r="AH113" i="5"/>
  <c r="AA113" i="5"/>
  <c r="AD113" i="5"/>
  <c r="BI113" i="5" s="1"/>
  <c r="BE112" i="5"/>
  <c r="BH112" i="5" s="1"/>
  <c r="AJ112" i="5"/>
  <c r="AI112" i="5"/>
  <c r="AH112" i="5"/>
  <c r="AA112" i="5"/>
  <c r="AD112" i="5" s="1"/>
  <c r="BI112" i="5" s="1"/>
  <c r="BJ112" i="5" s="1"/>
  <c r="BE111" i="5"/>
  <c r="BH111" i="5" s="1"/>
  <c r="AJ111" i="5"/>
  <c r="AI111" i="5"/>
  <c r="AH111" i="5"/>
  <c r="AA111" i="5"/>
  <c r="AD111" i="5"/>
  <c r="BI111" i="5" s="1"/>
  <c r="BE110" i="5"/>
  <c r="BH110" i="5" s="1"/>
  <c r="AJ110" i="5"/>
  <c r="AI110" i="5"/>
  <c r="AH110" i="5"/>
  <c r="AA110" i="5"/>
  <c r="AD110" i="5" s="1"/>
  <c r="BI110" i="5" s="1"/>
  <c r="BJ110" i="5" s="1"/>
  <c r="BE109" i="5"/>
  <c r="BH109" i="5" s="1"/>
  <c r="AJ109" i="5"/>
  <c r="AI109" i="5"/>
  <c r="AH109" i="5"/>
  <c r="AA109" i="5"/>
  <c r="AD109" i="5"/>
  <c r="BI109" i="5" s="1"/>
  <c r="BJ109" i="5" s="1"/>
  <c r="BE108" i="5"/>
  <c r="BH108" i="5" s="1"/>
  <c r="AJ108" i="5"/>
  <c r="AI108" i="5"/>
  <c r="AH108" i="5"/>
  <c r="AA108" i="5"/>
  <c r="AD108" i="5" s="1"/>
  <c r="BI108" i="5" s="1"/>
  <c r="BJ108" i="5" s="1"/>
  <c r="BE107" i="5"/>
  <c r="BH107" i="5" s="1"/>
  <c r="AJ107" i="5"/>
  <c r="AI107" i="5"/>
  <c r="AH107" i="5"/>
  <c r="AA107" i="5"/>
  <c r="AD107" i="5"/>
  <c r="BI107" i="5" s="1"/>
  <c r="BE106" i="5"/>
  <c r="BH106" i="5" s="1"/>
  <c r="AJ106" i="5"/>
  <c r="AI106" i="5"/>
  <c r="AH106" i="5"/>
  <c r="AA106" i="5"/>
  <c r="AD106" i="5" s="1"/>
  <c r="BI106" i="5" s="1"/>
  <c r="BJ106" i="5" s="1"/>
  <c r="BE105" i="5"/>
  <c r="BH105" i="5" s="1"/>
  <c r="AJ105" i="5"/>
  <c r="AI105" i="5"/>
  <c r="AH105" i="5"/>
  <c r="AA105" i="5"/>
  <c r="AD105" i="5"/>
  <c r="BI105" i="5" s="1"/>
  <c r="BJ105" i="5" s="1"/>
  <c r="BE104" i="5"/>
  <c r="BH104" i="5" s="1"/>
  <c r="AJ104" i="5"/>
  <c r="AI104" i="5"/>
  <c r="AH104" i="5"/>
  <c r="AA104" i="5"/>
  <c r="AD104" i="5" s="1"/>
  <c r="BI104" i="5" s="1"/>
  <c r="BJ104" i="5" s="1"/>
  <c r="BE103" i="5"/>
  <c r="BH103" i="5" s="1"/>
  <c r="AJ103" i="5"/>
  <c r="AI103" i="5"/>
  <c r="AH103" i="5"/>
  <c r="AA103" i="5"/>
  <c r="AD103" i="5"/>
  <c r="BI103" i="5" s="1"/>
  <c r="BE102" i="5"/>
  <c r="BH102" i="5" s="1"/>
  <c r="BJ102" i="5" s="1"/>
  <c r="AJ102" i="5"/>
  <c r="AI102" i="5"/>
  <c r="AH102" i="5"/>
  <c r="AA102" i="5"/>
  <c r="AD102" i="5" s="1"/>
  <c r="BI102" i="5"/>
  <c r="BE101" i="5"/>
  <c r="BH101" i="5" s="1"/>
  <c r="AJ101" i="5"/>
  <c r="AI101" i="5"/>
  <c r="AH101" i="5"/>
  <c r="AA101" i="5"/>
  <c r="AD101" i="5" s="1"/>
  <c r="BI101" i="5" s="1"/>
  <c r="BE100" i="5"/>
  <c r="BH100" i="5" s="1"/>
  <c r="AJ100" i="5"/>
  <c r="AI100" i="5"/>
  <c r="AH100" i="5"/>
  <c r="AA100" i="5"/>
  <c r="AD100" i="5"/>
  <c r="BI100" i="5" s="1"/>
  <c r="BE99" i="5"/>
  <c r="BH99" i="5" s="1"/>
  <c r="AA99" i="5"/>
  <c r="AD99" i="5" s="1"/>
  <c r="BI99" i="5" s="1"/>
  <c r="AJ99" i="5"/>
  <c r="AI99" i="5"/>
  <c r="AH99" i="5"/>
  <c r="BE98" i="5"/>
  <c r="BH98" i="5"/>
  <c r="AJ98" i="5"/>
  <c r="AI98" i="5"/>
  <c r="AH98" i="5"/>
  <c r="AA98" i="5"/>
  <c r="AD98" i="5" s="1"/>
  <c r="BI98" i="5"/>
  <c r="BJ98" i="5" s="1"/>
  <c r="BE97" i="5"/>
  <c r="BH97" i="5" s="1"/>
  <c r="AJ97" i="5"/>
  <c r="AI97" i="5"/>
  <c r="AH97" i="5"/>
  <c r="AA97" i="5"/>
  <c r="AD97" i="5" s="1"/>
  <c r="BI97" i="5" s="1"/>
  <c r="BE96" i="5"/>
  <c r="BH96" i="5" s="1"/>
  <c r="AJ96" i="5"/>
  <c r="AI96" i="5"/>
  <c r="AH96" i="5"/>
  <c r="AA96" i="5"/>
  <c r="AD96" i="5" s="1"/>
  <c r="BI96" i="5" s="1"/>
  <c r="BJ96" i="5" s="1"/>
  <c r="BE95" i="5"/>
  <c r="BH95" i="5" s="1"/>
  <c r="AA95" i="5"/>
  <c r="AD95" i="5" s="1"/>
  <c r="BI95" i="5"/>
  <c r="AJ95" i="5"/>
  <c r="AI95" i="5"/>
  <c r="AH95" i="5"/>
  <c r="BE92" i="5"/>
  <c r="BH92" i="5"/>
  <c r="AA92" i="5"/>
  <c r="AD92" i="5" s="1"/>
  <c r="BI92" i="5" s="1"/>
  <c r="AJ92" i="5"/>
  <c r="AI92" i="5"/>
  <c r="AH92" i="5"/>
  <c r="BE94" i="5"/>
  <c r="BH94" i="5" s="1"/>
  <c r="AA94" i="5"/>
  <c r="AD94" i="5" s="1"/>
  <c r="BI94" i="5" s="1"/>
  <c r="AJ94" i="5"/>
  <c r="AI94" i="5"/>
  <c r="AH94" i="5"/>
  <c r="BE91" i="5"/>
  <c r="BH91" i="5" s="1"/>
  <c r="BJ91" i="5" s="1"/>
  <c r="AA91" i="5"/>
  <c r="AD91" i="5"/>
  <c r="BI91" i="5" s="1"/>
  <c r="AJ91" i="5"/>
  <c r="AI91" i="5"/>
  <c r="AH91" i="5"/>
  <c r="BE89" i="5"/>
  <c r="BH89" i="5" s="1"/>
  <c r="AA89" i="5"/>
  <c r="AD89" i="5" s="1"/>
  <c r="BI89" i="5"/>
  <c r="BE74" i="5"/>
  <c r="BH74" i="5" s="1"/>
  <c r="AJ74" i="5"/>
  <c r="AI74" i="5"/>
  <c r="AH74" i="5"/>
  <c r="AA74" i="5"/>
  <c r="AD74" i="5" s="1"/>
  <c r="BI74" i="5" s="1"/>
  <c r="BJ74" i="5" s="1"/>
  <c r="BE73" i="5"/>
  <c r="BH73" i="5" s="1"/>
  <c r="AJ73" i="5"/>
  <c r="AI73" i="5"/>
  <c r="AH73" i="5"/>
  <c r="AA73" i="5"/>
  <c r="AD73" i="5"/>
  <c r="BI73" i="5" s="1"/>
  <c r="BE72" i="5"/>
  <c r="BH72" i="5" s="1"/>
  <c r="AJ72" i="5"/>
  <c r="AI72" i="5"/>
  <c r="AH72" i="5"/>
  <c r="AA72" i="5"/>
  <c r="AD72" i="5" s="1"/>
  <c r="BI72" i="5" s="1"/>
  <c r="BJ72" i="5" s="1"/>
  <c r="BE71" i="5"/>
  <c r="BH71" i="5" s="1"/>
  <c r="AJ71" i="5"/>
  <c r="AI71" i="5"/>
  <c r="AH71" i="5"/>
  <c r="AA71" i="5"/>
  <c r="AD71" i="5"/>
  <c r="BI71" i="5" s="1"/>
  <c r="BJ71" i="5" s="1"/>
  <c r="BE70" i="5"/>
  <c r="BH70" i="5" s="1"/>
  <c r="AJ70" i="5"/>
  <c r="AI70" i="5"/>
  <c r="AH70" i="5"/>
  <c r="AA70" i="5"/>
  <c r="AD70" i="5" s="1"/>
  <c r="BI70" i="5" s="1"/>
  <c r="BE69" i="5"/>
  <c r="BH69" i="5" s="1"/>
  <c r="AA69" i="5"/>
  <c r="AD69" i="5" s="1"/>
  <c r="BI69" i="5" s="1"/>
  <c r="AJ69" i="5"/>
  <c r="AI69" i="5"/>
  <c r="AH69" i="5"/>
  <c r="BE68" i="5"/>
  <c r="BH68" i="5" s="1"/>
  <c r="BJ68" i="5" s="1"/>
  <c r="AJ68" i="5"/>
  <c r="AI68" i="5"/>
  <c r="AH68" i="5"/>
  <c r="AA68" i="5"/>
  <c r="AD68" i="5" s="1"/>
  <c r="BI68" i="5" s="1"/>
  <c r="BE67" i="5"/>
  <c r="BH67" i="5"/>
  <c r="AA67" i="5"/>
  <c r="AD67" i="5" s="1"/>
  <c r="BI67" i="5" s="1"/>
  <c r="AJ67" i="5"/>
  <c r="AI67" i="5"/>
  <c r="AH67" i="5"/>
  <c r="BE66" i="5"/>
  <c r="BH66" i="5" s="1"/>
  <c r="AJ66" i="5"/>
  <c r="AI66" i="5"/>
  <c r="AH66" i="5"/>
  <c r="AA66" i="5"/>
  <c r="AD66" i="5"/>
  <c r="BI66" i="5" s="1"/>
  <c r="BE65" i="5"/>
  <c r="BH65" i="5" s="1"/>
  <c r="AJ65" i="5"/>
  <c r="AI65" i="5"/>
  <c r="AH65" i="5"/>
  <c r="AA65" i="5"/>
  <c r="AD65" i="5" s="1"/>
  <c r="BI65" i="5" s="1"/>
  <c r="BE64" i="5"/>
  <c r="BH64" i="5" s="1"/>
  <c r="AJ64" i="5"/>
  <c r="AI64" i="5"/>
  <c r="AH64" i="5"/>
  <c r="AA64" i="5"/>
  <c r="AD64" i="5"/>
  <c r="BI64" i="5" s="1"/>
  <c r="BE63" i="5"/>
  <c r="BH63" i="5" s="1"/>
  <c r="AJ63" i="5"/>
  <c r="AI63" i="5"/>
  <c r="AH63" i="5"/>
  <c r="AA63" i="5"/>
  <c r="AD63" i="5" s="1"/>
  <c r="BI63" i="5" s="1"/>
  <c r="BJ63" i="5" s="1"/>
  <c r="BE62" i="5"/>
  <c r="BH62" i="5" s="1"/>
  <c r="AJ62" i="5"/>
  <c r="AI62" i="5"/>
  <c r="AH62" i="5"/>
  <c r="AA62" i="5"/>
  <c r="AD62" i="5"/>
  <c r="BI62" i="5" s="1"/>
  <c r="BE61" i="5"/>
  <c r="BH61" i="5" s="1"/>
  <c r="AJ61" i="5"/>
  <c r="AI61" i="5"/>
  <c r="AH61" i="5"/>
  <c r="AA61" i="5"/>
  <c r="AD61" i="5" s="1"/>
  <c r="BI61" i="5" s="1"/>
  <c r="BJ61" i="5" s="1"/>
  <c r="BE60" i="5"/>
  <c r="BH60" i="5" s="1"/>
  <c r="AJ60" i="5"/>
  <c r="AI60" i="5"/>
  <c r="AH60" i="5"/>
  <c r="AA60" i="5"/>
  <c r="AD60" i="5"/>
  <c r="BI60" i="5" s="1"/>
  <c r="BE59" i="5"/>
  <c r="BH59" i="5" s="1"/>
  <c r="AJ59" i="5"/>
  <c r="AI59" i="5"/>
  <c r="AH59" i="5"/>
  <c r="AA59" i="5"/>
  <c r="AD59" i="5" s="1"/>
  <c r="BI59" i="5" s="1"/>
  <c r="BE58" i="5"/>
  <c r="BH58" i="5"/>
  <c r="AJ58" i="5"/>
  <c r="AI58" i="5"/>
  <c r="AH58" i="5"/>
  <c r="AA58" i="5"/>
  <c r="AD58" i="5" s="1"/>
  <c r="BI58" i="5" s="1"/>
  <c r="BE57" i="5"/>
  <c r="BH57" i="5" s="1"/>
  <c r="AJ57" i="5"/>
  <c r="AI57" i="5"/>
  <c r="AH57" i="5"/>
  <c r="AA57" i="5"/>
  <c r="AD57" i="5" s="1"/>
  <c r="BI57" i="5" s="1"/>
  <c r="BE56" i="5"/>
  <c r="BH56" i="5"/>
  <c r="AJ56" i="5"/>
  <c r="AI56" i="5"/>
  <c r="AH56" i="5"/>
  <c r="AA56" i="5"/>
  <c r="AD56" i="5" s="1"/>
  <c r="BI56" i="5" s="1"/>
  <c r="BE55" i="5"/>
  <c r="BH55" i="5" s="1"/>
  <c r="AJ55" i="5"/>
  <c r="AI55" i="5"/>
  <c r="AH55" i="5"/>
  <c r="AA55" i="5"/>
  <c r="AD55" i="5" s="1"/>
  <c r="BI55" i="5"/>
  <c r="BE54" i="5"/>
  <c r="BH54" i="5" s="1"/>
  <c r="AJ54" i="5"/>
  <c r="AI54" i="5"/>
  <c r="AH54" i="5"/>
  <c r="AA54" i="5"/>
  <c r="AD54" i="5" s="1"/>
  <c r="BI54" i="5" s="1"/>
  <c r="BJ54" i="5" s="1"/>
  <c r="BE51" i="5"/>
  <c r="BH51" i="5" s="1"/>
  <c r="AJ51" i="5"/>
  <c r="AI51" i="5"/>
  <c r="AH51" i="5"/>
  <c r="AA51" i="5"/>
  <c r="AD51" i="5" s="1"/>
  <c r="BI51" i="5" s="1"/>
  <c r="BJ51" i="5" s="1"/>
  <c r="BE47" i="5"/>
  <c r="BH47" i="5" s="1"/>
  <c r="AJ47" i="5"/>
  <c r="AI47" i="5"/>
  <c r="AH47" i="5"/>
  <c r="AA47" i="5"/>
  <c r="AD47" i="5"/>
  <c r="BI47" i="5" s="1"/>
  <c r="BJ47" i="5" s="1"/>
  <c r="BE50" i="5"/>
  <c r="BH50" i="5" s="1"/>
  <c r="AH50" i="5"/>
  <c r="AA50" i="5"/>
  <c r="AD50" i="5" s="1"/>
  <c r="BI50" i="5" s="1"/>
  <c r="BE48" i="5"/>
  <c r="BH48" i="5" s="1"/>
  <c r="BJ48" i="5" s="1"/>
  <c r="AH48" i="5"/>
  <c r="AA48" i="5"/>
  <c r="AD48" i="5" s="1"/>
  <c r="BI48" i="5" s="1"/>
  <c r="BE49" i="5"/>
  <c r="BH49" i="5" s="1"/>
  <c r="AH49" i="5"/>
  <c r="AA49" i="5"/>
  <c r="AD49" i="5" s="1"/>
  <c r="BI49" i="5" s="1"/>
  <c r="BE52" i="5"/>
  <c r="BH52" i="5" s="1"/>
  <c r="AH52" i="5"/>
  <c r="AA52" i="5"/>
  <c r="AD52" i="5" s="1"/>
  <c r="BI52" i="5" s="1"/>
  <c r="BJ52" i="5" s="1"/>
  <c r="BE53" i="5"/>
  <c r="BH53" i="5" s="1"/>
  <c r="AH53" i="5"/>
  <c r="AA53" i="5"/>
  <c r="AD53" i="5" s="1"/>
  <c r="BI53" i="5" s="1"/>
  <c r="BJ53" i="5" s="1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BE32" i="5"/>
  <c r="BH32" i="5" s="1"/>
  <c r="AJ32" i="5"/>
  <c r="AI32" i="5"/>
  <c r="AH32" i="5"/>
  <c r="AA32" i="5"/>
  <c r="AD32" i="5"/>
  <c r="BI32" i="5" s="1"/>
  <c r="BE31" i="5"/>
  <c r="BH31" i="5" s="1"/>
  <c r="AJ31" i="5"/>
  <c r="AI31" i="5"/>
  <c r="AH31" i="5"/>
  <c r="AA31" i="5"/>
  <c r="AD31" i="5" s="1"/>
  <c r="BI31" i="5" s="1"/>
  <c r="BJ31" i="5" s="1"/>
  <c r="BE30" i="5"/>
  <c r="BH30" i="5" s="1"/>
  <c r="AJ30" i="5"/>
  <c r="AI30" i="5"/>
  <c r="AH30" i="5"/>
  <c r="AA30" i="5"/>
  <c r="AD30" i="5"/>
  <c r="BI30" i="5" s="1"/>
  <c r="BE29" i="5"/>
  <c r="BH29" i="5" s="1"/>
  <c r="AJ29" i="5"/>
  <c r="AI29" i="5"/>
  <c r="AH29" i="5"/>
  <c r="AA29" i="5"/>
  <c r="AD29" i="5" s="1"/>
  <c r="BI29" i="5" s="1"/>
  <c r="BE28" i="5"/>
  <c r="BH28" i="5"/>
  <c r="AJ28" i="5"/>
  <c r="AI28" i="5"/>
  <c r="AH28" i="5"/>
  <c r="AA28" i="5"/>
  <c r="AD28" i="5" s="1"/>
  <c r="BI28" i="5" s="1"/>
  <c r="BE27" i="5"/>
  <c r="BH27" i="5" s="1"/>
  <c r="BJ27" i="5" s="1"/>
  <c r="AA27" i="5"/>
  <c r="AD27" i="5"/>
  <c r="BI27" i="5" s="1"/>
  <c r="AJ27" i="5"/>
  <c r="AI27" i="5"/>
  <c r="AH27" i="5"/>
  <c r="BE26" i="5"/>
  <c r="BH26" i="5" s="1"/>
  <c r="AJ26" i="5"/>
  <c r="AI26" i="5"/>
  <c r="AH26" i="5"/>
  <c r="AA26" i="5"/>
  <c r="AD26" i="5" s="1"/>
  <c r="BI26" i="5" s="1"/>
  <c r="BE25" i="5"/>
  <c r="BH25" i="5"/>
  <c r="AJ25" i="5"/>
  <c r="AI25" i="5"/>
  <c r="AH25" i="5"/>
  <c r="AA25" i="5"/>
  <c r="AD25" i="5" s="1"/>
  <c r="BI25" i="5" s="1"/>
  <c r="BE24" i="5"/>
  <c r="BH24" i="5" s="1"/>
  <c r="AJ24" i="5"/>
  <c r="AI24" i="5"/>
  <c r="AH24" i="5"/>
  <c r="AA24" i="5"/>
  <c r="AD24" i="5" s="1"/>
  <c r="BI24" i="5" s="1"/>
  <c r="BJ24" i="5" s="1"/>
  <c r="BE23" i="5"/>
  <c r="BH23" i="5"/>
  <c r="AA23" i="5"/>
  <c r="AD23" i="5" s="1"/>
  <c r="BI23" i="5" s="1"/>
  <c r="AJ23" i="5"/>
  <c r="AI23" i="5"/>
  <c r="AH23" i="5"/>
  <c r="BE22" i="5"/>
  <c r="BH22" i="5" s="1"/>
  <c r="AA22" i="5"/>
  <c r="AD22" i="5"/>
  <c r="BI22" i="5" s="1"/>
  <c r="AJ22" i="5"/>
  <c r="AI22" i="5"/>
  <c r="AH22" i="5"/>
  <c r="BE21" i="5"/>
  <c r="BH21" i="5" s="1"/>
  <c r="AJ21" i="5"/>
  <c r="AI21" i="5"/>
  <c r="AH21" i="5"/>
  <c r="AA21" i="5"/>
  <c r="AD21" i="5" s="1"/>
  <c r="BI21" i="5" s="1"/>
  <c r="BE20" i="5"/>
  <c r="BH20" i="5"/>
  <c r="AJ20" i="5"/>
  <c r="AI20" i="5"/>
  <c r="AH20" i="5"/>
  <c r="AA20" i="5"/>
  <c r="AD20" i="5" s="1"/>
  <c r="BI20" i="5"/>
  <c r="BE19" i="5"/>
  <c r="BH19" i="5" s="1"/>
  <c r="AJ19" i="5"/>
  <c r="AI19" i="5"/>
  <c r="AH19" i="5"/>
  <c r="AA19" i="5"/>
  <c r="AD19" i="5" s="1"/>
  <c r="BI19" i="5" s="1"/>
  <c r="BE18" i="5"/>
  <c r="BH18" i="5"/>
  <c r="AJ18" i="5"/>
  <c r="AI18" i="5"/>
  <c r="AH18" i="5"/>
  <c r="AA18" i="5"/>
  <c r="AD18" i="5" s="1"/>
  <c r="BI18" i="5" s="1"/>
  <c r="BJ18" i="5" s="1"/>
  <c r="BE17" i="5"/>
  <c r="BH17" i="5"/>
  <c r="AA17" i="5"/>
  <c r="AD17" i="5" s="1"/>
  <c r="BI17" i="5" s="1"/>
  <c r="AJ17" i="5"/>
  <c r="AI17" i="5"/>
  <c r="AH17" i="5"/>
  <c r="BE16" i="5"/>
  <c r="BH16" i="5" s="1"/>
  <c r="AH16" i="5"/>
  <c r="AA16" i="5"/>
  <c r="AD16" i="5" s="1"/>
  <c r="BI16" i="5" s="1"/>
  <c r="BE15" i="5"/>
  <c r="BH15" i="5" s="1"/>
  <c r="AH15" i="5"/>
  <c r="AA15" i="5"/>
  <c r="AD15" i="5" s="1"/>
  <c r="BI15" i="5" s="1"/>
  <c r="BJ15" i="5" s="1"/>
  <c r="BE9" i="5"/>
  <c r="BH9" i="5" s="1"/>
  <c r="AH9" i="5"/>
  <c r="AA9" i="5"/>
  <c r="AD9" i="5" s="1"/>
  <c r="BI9" i="5" s="1"/>
  <c r="BE7" i="5"/>
  <c r="BH7" i="5" s="1"/>
  <c r="AH7" i="5"/>
  <c r="AA7" i="5"/>
  <c r="AD7" i="5" s="1"/>
  <c r="BI7" i="5" s="1"/>
  <c r="BJ7" i="5" s="1"/>
  <c r="BE13" i="5"/>
  <c r="BH13" i="5" s="1"/>
  <c r="AH13" i="5"/>
  <c r="AA13" i="5"/>
  <c r="AD13" i="5" s="1"/>
  <c r="BI13" i="5" s="1"/>
  <c r="BE10" i="5"/>
  <c r="BH10" i="5"/>
  <c r="AH10" i="5"/>
  <c r="AA10" i="5"/>
  <c r="AD10" i="5" s="1"/>
  <c r="BI10" i="5" s="1"/>
  <c r="BJ10" i="5" s="1"/>
  <c r="BE14" i="5"/>
  <c r="BH14" i="5"/>
  <c r="AA14" i="5"/>
  <c r="AD14" i="5" s="1"/>
  <c r="BI14" i="5" s="1"/>
  <c r="AH14" i="5"/>
  <c r="BE8" i="5"/>
  <c r="BH8" i="5"/>
  <c r="AH8" i="5"/>
  <c r="AA8" i="5"/>
  <c r="AD8" i="5" s="1"/>
  <c r="BI8" i="5" s="1"/>
  <c r="BE6" i="5"/>
  <c r="BH6" i="5" s="1"/>
  <c r="AH6" i="5"/>
  <c r="AA6" i="5"/>
  <c r="AD6" i="5" s="1"/>
  <c r="BI6" i="5" s="1"/>
  <c r="BJ6" i="5" s="1"/>
  <c r="BE11" i="5"/>
  <c r="BH11" i="5" s="1"/>
  <c r="AH11" i="5"/>
  <c r="AA11" i="5"/>
  <c r="AD11" i="5" s="1"/>
  <c r="BI11" i="5" s="1"/>
  <c r="BE12" i="5"/>
  <c r="BH12" i="5" s="1"/>
  <c r="BJ12" i="5" s="1"/>
  <c r="AH12" i="5"/>
  <c r="AA12" i="5"/>
  <c r="AD12" i="5"/>
  <c r="BI12" i="5" s="1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BE25" i="4"/>
  <c r="BH25" i="4" s="1"/>
  <c r="AJ25" i="4"/>
  <c r="AI25" i="4"/>
  <c r="AH25" i="4"/>
  <c r="AA25" i="4"/>
  <c r="AD25" i="4" s="1"/>
  <c r="BI25" i="4" s="1"/>
  <c r="BE24" i="4"/>
  <c r="BH24" i="4" s="1"/>
  <c r="AJ24" i="4"/>
  <c r="AI24" i="4"/>
  <c r="AH24" i="4"/>
  <c r="AA24" i="4"/>
  <c r="AD24" i="4" s="1"/>
  <c r="BI24" i="4" s="1"/>
  <c r="BE23" i="4"/>
  <c r="BH23" i="4" s="1"/>
  <c r="AJ23" i="4"/>
  <c r="AI23" i="4"/>
  <c r="AH23" i="4"/>
  <c r="AA23" i="4"/>
  <c r="AD23" i="4"/>
  <c r="BI23" i="4" s="1"/>
  <c r="BE22" i="4"/>
  <c r="BH22" i="4" s="1"/>
  <c r="AJ22" i="4"/>
  <c r="AI22" i="4"/>
  <c r="AH22" i="4"/>
  <c r="AA22" i="4"/>
  <c r="AD22" i="4" s="1"/>
  <c r="BI22" i="4" s="1"/>
  <c r="BJ22" i="4" s="1"/>
  <c r="BE21" i="4"/>
  <c r="BH21" i="4" s="1"/>
  <c r="AJ21" i="4"/>
  <c r="AI21" i="4"/>
  <c r="AH21" i="4"/>
  <c r="AA21" i="4"/>
  <c r="AD21" i="4"/>
  <c r="BI21" i="4" s="1"/>
  <c r="BE20" i="4"/>
  <c r="BH20" i="4" s="1"/>
  <c r="AJ20" i="4"/>
  <c r="AI20" i="4"/>
  <c r="AH20" i="4"/>
  <c r="AA20" i="4"/>
  <c r="AD20" i="4" s="1"/>
  <c r="BI20" i="4" s="1"/>
  <c r="AA18" i="4"/>
  <c r="AD18" i="4" s="1"/>
  <c r="BI18" i="4" s="1"/>
  <c r="AA17" i="4"/>
  <c r="AD17" i="4" s="1"/>
  <c r="BI17" i="4" s="1"/>
  <c r="AA10" i="4"/>
  <c r="AD10" i="4" s="1"/>
  <c r="BI10" i="4" s="1"/>
  <c r="AA12" i="4"/>
  <c r="AD12" i="4" s="1"/>
  <c r="BI12" i="4" s="1"/>
  <c r="AA8" i="4"/>
  <c r="AD8" i="4" s="1"/>
  <c r="BI8" i="4" s="1"/>
  <c r="AA9" i="4"/>
  <c r="AD9" i="4" s="1"/>
  <c r="BI9" i="4" s="1"/>
  <c r="AA14" i="4"/>
  <c r="AD14" i="4" s="1"/>
  <c r="BI14" i="4" s="1"/>
  <c r="AA16" i="4"/>
  <c r="AD16" i="4" s="1"/>
  <c r="BE6" i="4"/>
  <c r="BH6" i="4" s="1"/>
  <c r="AA6" i="4"/>
  <c r="AD6" i="4" s="1"/>
  <c r="BI6" i="4" s="1"/>
  <c r="AA15" i="4"/>
  <c r="AD15" i="4" s="1"/>
  <c r="BE13" i="4"/>
  <c r="BH13" i="4" s="1"/>
  <c r="AA13" i="4"/>
  <c r="AD13" i="4" s="1"/>
  <c r="BI13" i="4" s="1"/>
  <c r="AA11" i="4"/>
  <c r="AD11" i="4" s="1"/>
  <c r="BI11" i="4" s="1"/>
  <c r="AA7" i="4"/>
  <c r="AD7" i="4" s="1"/>
  <c r="BI7" i="4" s="1"/>
  <c r="BJ7" i="4" s="1"/>
  <c r="BE34" i="3"/>
  <c r="BH34" i="3" s="1"/>
  <c r="AJ34" i="3"/>
  <c r="AI34" i="3"/>
  <c r="AH34" i="3"/>
  <c r="AA34" i="3"/>
  <c r="AD34" i="3" s="1"/>
  <c r="BI34" i="3"/>
  <c r="BE33" i="3"/>
  <c r="BH33" i="3" s="1"/>
  <c r="AJ33" i="3"/>
  <c r="AI33" i="3"/>
  <c r="AH33" i="3"/>
  <c r="AA33" i="3"/>
  <c r="AD33" i="3" s="1"/>
  <c r="BI33" i="3" s="1"/>
  <c r="BJ33" i="3" s="1"/>
  <c r="BE32" i="3"/>
  <c r="BH32" i="3" s="1"/>
  <c r="AJ32" i="3"/>
  <c r="AI32" i="3"/>
  <c r="AH32" i="3"/>
  <c r="AA32" i="3"/>
  <c r="AD32" i="3"/>
  <c r="BI32" i="3" s="1"/>
  <c r="BJ32" i="3" s="1"/>
  <c r="BE31" i="3"/>
  <c r="BH31" i="3" s="1"/>
  <c r="AJ31" i="3"/>
  <c r="AI31" i="3"/>
  <c r="AH31" i="3"/>
  <c r="AA31" i="3"/>
  <c r="AD31" i="3" s="1"/>
  <c r="BI31" i="3" s="1"/>
  <c r="BJ31" i="3" s="1"/>
  <c r="BE30" i="3"/>
  <c r="BH30" i="3" s="1"/>
  <c r="AJ30" i="3"/>
  <c r="AI30" i="3"/>
  <c r="AH30" i="3"/>
  <c r="AA30" i="3"/>
  <c r="AD30" i="3"/>
  <c r="BI30" i="3" s="1"/>
  <c r="BJ30" i="3" s="1"/>
  <c r="BE29" i="3"/>
  <c r="BH29" i="3" s="1"/>
  <c r="AJ29" i="3"/>
  <c r="AI29" i="3"/>
  <c r="AH29" i="3"/>
  <c r="AA29" i="3"/>
  <c r="AD29" i="3" s="1"/>
  <c r="BI29" i="3" s="1"/>
  <c r="BE28" i="3"/>
  <c r="BH28" i="3"/>
  <c r="AA28" i="3"/>
  <c r="AD28" i="3" s="1"/>
  <c r="BI28" i="3" s="1"/>
  <c r="AH28" i="3"/>
  <c r="BE9" i="3"/>
  <c r="BH9" i="3" s="1"/>
  <c r="AH9" i="3"/>
  <c r="AA9" i="3"/>
  <c r="AD9" i="3" s="1"/>
  <c r="BI9" i="3" s="1"/>
  <c r="BE22" i="3"/>
  <c r="BH22" i="3" s="1"/>
  <c r="AH22" i="3"/>
  <c r="AA22" i="3"/>
  <c r="AD22" i="3" s="1"/>
  <c r="BI22" i="3" s="1"/>
  <c r="BJ22" i="3" s="1"/>
  <c r="BE26" i="3"/>
  <c r="BH26" i="3" s="1"/>
  <c r="AH26" i="3"/>
  <c r="AA26" i="3"/>
  <c r="AD26" i="3" s="1"/>
  <c r="BI26" i="3" s="1"/>
  <c r="BJ26" i="3" s="1"/>
  <c r="BE18" i="3"/>
  <c r="BH18" i="3" s="1"/>
  <c r="AH18" i="3"/>
  <c r="AA18" i="3"/>
  <c r="AD18" i="3" s="1"/>
  <c r="BI18" i="3" s="1"/>
  <c r="BJ18" i="3" s="1"/>
  <c r="BE23" i="3"/>
  <c r="BH23" i="3" s="1"/>
  <c r="AH23" i="3"/>
  <c r="AA23" i="3"/>
  <c r="AD23" i="3" s="1"/>
  <c r="BI23" i="3" s="1"/>
  <c r="BJ23" i="3" s="1"/>
  <c r="BE13" i="3"/>
  <c r="BH13" i="3" s="1"/>
  <c r="AJ13" i="3"/>
  <c r="AH13" i="3"/>
  <c r="AA13" i="3"/>
  <c r="AD13" i="3" s="1"/>
  <c r="BI13" i="3" s="1"/>
  <c r="BE25" i="3"/>
  <c r="BH25" i="3" s="1"/>
  <c r="AJ25" i="3"/>
  <c r="AH25" i="3"/>
  <c r="AA25" i="3"/>
  <c r="AD25" i="3" s="1"/>
  <c r="BI25" i="3"/>
  <c r="BE12" i="3"/>
  <c r="BH12" i="3" s="1"/>
  <c r="AJ12" i="3"/>
  <c r="AH12" i="3"/>
  <c r="AA12" i="3"/>
  <c r="AD12" i="3"/>
  <c r="BI12" i="3" s="1"/>
  <c r="BE19" i="3"/>
  <c r="BH19" i="3" s="1"/>
  <c r="AJ19" i="3"/>
  <c r="AI19" i="3"/>
  <c r="AH19" i="3"/>
  <c r="AA19" i="3"/>
  <c r="AD19" i="3" s="1"/>
  <c r="BI19" i="3" s="1"/>
  <c r="BJ19" i="3" s="1"/>
  <c r="BE6" i="3"/>
  <c r="BH6" i="3" s="1"/>
  <c r="AJ6" i="3"/>
  <c r="AI6" i="3"/>
  <c r="AH6" i="3"/>
  <c r="AA6" i="3"/>
  <c r="AD6" i="3"/>
  <c r="BI6" i="3" s="1"/>
  <c r="BJ6" i="3" s="1"/>
  <c r="BE10" i="3"/>
  <c r="BH10" i="3" s="1"/>
  <c r="AJ10" i="3"/>
  <c r="AH10" i="3"/>
  <c r="AA10" i="3"/>
  <c r="AD10" i="3" s="1"/>
  <c r="BI10" i="3" s="1"/>
  <c r="BE21" i="3"/>
  <c r="BH21" i="3" s="1"/>
  <c r="AJ21" i="3"/>
  <c r="AI21" i="3"/>
  <c r="AH21" i="3"/>
  <c r="AA21" i="3"/>
  <c r="AD21" i="3" s="1"/>
  <c r="BI21" i="3"/>
  <c r="BE17" i="3"/>
  <c r="BH17" i="3" s="1"/>
  <c r="AJ17" i="3"/>
  <c r="AI17" i="3"/>
  <c r="AH17" i="3"/>
  <c r="AA17" i="3"/>
  <c r="AD17" i="3" s="1"/>
  <c r="BI17" i="3" s="1"/>
  <c r="BJ17" i="3" s="1"/>
  <c r="BE27" i="3"/>
  <c r="BH27" i="3"/>
  <c r="AJ27" i="3"/>
  <c r="AI27" i="3"/>
  <c r="AH27" i="3"/>
  <c r="AA27" i="3"/>
  <c r="AD27" i="3" s="1"/>
  <c r="BI27" i="3"/>
  <c r="BJ27" i="3" s="1"/>
  <c r="BE20" i="3"/>
  <c r="BH20" i="3" s="1"/>
  <c r="AJ20" i="3"/>
  <c r="AI20" i="3"/>
  <c r="AH20" i="3"/>
  <c r="AA20" i="3"/>
  <c r="AD20" i="3" s="1"/>
  <c r="BI20" i="3" s="1"/>
  <c r="BE8" i="3"/>
  <c r="BH8" i="3" s="1"/>
  <c r="AJ8" i="3"/>
  <c r="AH8" i="3"/>
  <c r="AA8" i="3"/>
  <c r="AD8" i="3" s="1"/>
  <c r="BI8" i="3" s="1"/>
  <c r="BE14" i="3"/>
  <c r="BH14" i="3" s="1"/>
  <c r="AJ14" i="3"/>
  <c r="AI14" i="3"/>
  <c r="AH14" i="3"/>
  <c r="AA14" i="3"/>
  <c r="AD14" i="3"/>
  <c r="BI14" i="3" s="1"/>
  <c r="BJ14" i="3" s="1"/>
  <c r="BE24" i="3"/>
  <c r="BH24" i="3" s="1"/>
  <c r="AJ24" i="3"/>
  <c r="AI24" i="3"/>
  <c r="AH24" i="3"/>
  <c r="AA24" i="3"/>
  <c r="AD24" i="3" s="1"/>
  <c r="BI24" i="3" s="1"/>
  <c r="BJ24" i="3" s="1"/>
  <c r="BE11" i="3"/>
  <c r="BH11" i="3" s="1"/>
  <c r="AJ11" i="3"/>
  <c r="AI11" i="3"/>
  <c r="AH11" i="3"/>
  <c r="AA11" i="3"/>
  <c r="AD11" i="3" s="1"/>
  <c r="BI11" i="3" s="1"/>
  <c r="BJ11" i="3" s="1"/>
  <c r="BE7" i="3"/>
  <c r="BH7" i="3" s="1"/>
  <c r="AJ7" i="3"/>
  <c r="AI7" i="3"/>
  <c r="AH7" i="3"/>
  <c r="AA7" i="3"/>
  <c r="AD7" i="3" s="1"/>
  <c r="BI7" i="3" s="1"/>
  <c r="BJ7" i="3" s="1"/>
  <c r="BE16" i="3"/>
  <c r="BH16" i="3" s="1"/>
  <c r="AJ16" i="3"/>
  <c r="AH16" i="3"/>
  <c r="AA16" i="3"/>
  <c r="AD16" i="3" s="1"/>
  <c r="BI16" i="3" s="1"/>
  <c r="BJ16" i="3" s="1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BE28" i="2"/>
  <c r="BH28" i="2" s="1"/>
  <c r="AJ28" i="2"/>
  <c r="AI28" i="2"/>
  <c r="AH28" i="2"/>
  <c r="AA28" i="2"/>
  <c r="AD28" i="2" s="1"/>
  <c r="BI28" i="2" s="1"/>
  <c r="BE27" i="2"/>
  <c r="BH27" i="2" s="1"/>
  <c r="AJ27" i="2"/>
  <c r="AI27" i="2"/>
  <c r="AH27" i="2"/>
  <c r="AA27" i="2"/>
  <c r="AD27" i="2" s="1"/>
  <c r="BI27" i="2" s="1"/>
  <c r="BJ27" i="2" s="1"/>
  <c r="BE26" i="2"/>
  <c r="BH26" i="2" s="1"/>
  <c r="AJ26" i="2"/>
  <c r="AI26" i="2"/>
  <c r="AH26" i="2"/>
  <c r="AA26" i="2"/>
  <c r="AD26" i="2" s="1"/>
  <c r="BI26" i="2" s="1"/>
  <c r="BJ26" i="2" s="1"/>
  <c r="BE25" i="2"/>
  <c r="BH25" i="2" s="1"/>
  <c r="AJ25" i="2"/>
  <c r="AI25" i="2"/>
  <c r="AH25" i="2"/>
  <c r="AA25" i="2"/>
  <c r="AD25" i="2" s="1"/>
  <c r="BI25" i="2" s="1"/>
  <c r="BE24" i="2"/>
  <c r="BH24" i="2" s="1"/>
  <c r="AJ24" i="2"/>
  <c r="AI24" i="2"/>
  <c r="AH24" i="2"/>
  <c r="AA24" i="2"/>
  <c r="AD24" i="2" s="1"/>
  <c r="BI24" i="2" s="1"/>
  <c r="BE23" i="2"/>
  <c r="BH23" i="2" s="1"/>
  <c r="AA23" i="2"/>
  <c r="AD23" i="2" s="1"/>
  <c r="BI23" i="2" s="1"/>
  <c r="AJ23" i="2"/>
  <c r="AI23" i="2"/>
  <c r="AH23" i="2"/>
  <c r="BE22" i="2"/>
  <c r="BH22" i="2" s="1"/>
  <c r="AA22" i="2"/>
  <c r="AD22" i="2" s="1"/>
  <c r="BI22" i="2" s="1"/>
  <c r="AJ22" i="2"/>
  <c r="AI22" i="2"/>
  <c r="AH22" i="2"/>
  <c r="BE21" i="2"/>
  <c r="BH21" i="2" s="1"/>
  <c r="BJ21" i="2" s="1"/>
  <c r="AA21" i="2"/>
  <c r="AD21" i="2" s="1"/>
  <c r="BI21" i="2" s="1"/>
  <c r="AJ21" i="2"/>
  <c r="AI21" i="2"/>
  <c r="AH21" i="2"/>
  <c r="BE20" i="2"/>
  <c r="BH20" i="2" s="1"/>
  <c r="AA20" i="2"/>
  <c r="AD20" i="2" s="1"/>
  <c r="BI20" i="2" s="1"/>
  <c r="AJ20" i="2"/>
  <c r="AI20" i="2"/>
  <c r="AH20" i="2"/>
  <c r="BE19" i="2"/>
  <c r="BH19" i="2" s="1"/>
  <c r="AH19" i="2"/>
  <c r="AA19" i="2"/>
  <c r="AD19" i="2" s="1"/>
  <c r="BI19" i="2" s="1"/>
  <c r="BE18" i="2"/>
  <c r="BH18" i="2"/>
  <c r="AJ18" i="2"/>
  <c r="AI18" i="2"/>
  <c r="AH18" i="2"/>
  <c r="AA18" i="2"/>
  <c r="AD18" i="2" s="1"/>
  <c r="BI18" i="2" s="1"/>
  <c r="BE17" i="2"/>
  <c r="BH17" i="2" s="1"/>
  <c r="AJ17" i="2"/>
  <c r="AI17" i="2"/>
  <c r="AH17" i="2"/>
  <c r="AA17" i="2"/>
  <c r="AD17" i="2" s="1"/>
  <c r="BI17" i="2" s="1"/>
  <c r="BE8" i="2"/>
  <c r="BH8" i="2" s="1"/>
  <c r="AA8" i="2"/>
  <c r="AD8" i="2" s="1"/>
  <c r="BI8" i="2" s="1"/>
  <c r="BE12" i="2"/>
  <c r="BH12" i="2" s="1"/>
  <c r="AA12" i="2"/>
  <c r="AD12" i="2" s="1"/>
  <c r="BI12" i="2" s="1"/>
  <c r="BE15" i="2"/>
  <c r="BH15" i="2" s="1"/>
  <c r="AJ15" i="2"/>
  <c r="AI15" i="2"/>
  <c r="AH15" i="2"/>
  <c r="AA15" i="2"/>
  <c r="AD15" i="2" s="1"/>
  <c r="BI15" i="2" s="1"/>
  <c r="BE14" i="2"/>
  <c r="BH14" i="2" s="1"/>
  <c r="AJ14" i="2"/>
  <c r="AI14" i="2"/>
  <c r="AH14" i="2"/>
  <c r="AA14" i="2"/>
  <c r="AD14" i="2" s="1"/>
  <c r="BI14" i="2" s="1"/>
  <c r="BE13" i="2"/>
  <c r="BH13" i="2" s="1"/>
  <c r="AJ13" i="2"/>
  <c r="AI13" i="2"/>
  <c r="AH13" i="2"/>
  <c r="AA13" i="2"/>
  <c r="AD13" i="2" s="1"/>
  <c r="BI13" i="2" s="1"/>
  <c r="BJ13" i="2" s="1"/>
  <c r="BE11" i="2"/>
  <c r="BH11" i="2" s="1"/>
  <c r="AA11" i="2"/>
  <c r="AD11" i="2" s="1"/>
  <c r="BI11" i="2" s="1"/>
  <c r="BE6" i="2"/>
  <c r="BH6" i="2" s="1"/>
  <c r="AA6" i="2"/>
  <c r="AD6" i="2" s="1"/>
  <c r="BI6" i="2" s="1"/>
  <c r="BE9" i="2"/>
  <c r="BH9" i="2" s="1"/>
  <c r="AA9" i="2"/>
  <c r="AD9" i="2" s="1"/>
  <c r="BI9" i="2" s="1"/>
  <c r="BE10" i="2"/>
  <c r="BH10" i="2" s="1"/>
  <c r="AA10" i="2"/>
  <c r="AD10" i="2" s="1"/>
  <c r="BI10" i="2" s="1"/>
  <c r="BE16" i="2"/>
  <c r="BH16" i="2" s="1"/>
  <c r="AJ16" i="2"/>
  <c r="AI16" i="2"/>
  <c r="AH16" i="2"/>
  <c r="AA16" i="2"/>
  <c r="AD16" i="2" s="1"/>
  <c r="BI16" i="2" s="1"/>
  <c r="BE7" i="2"/>
  <c r="BH7" i="2" s="1"/>
  <c r="AA7" i="2"/>
  <c r="AD7" i="2" s="1"/>
  <c r="BI7" i="2" s="1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BE31" i="1"/>
  <c r="BH31" i="1" s="1"/>
  <c r="BE30" i="1"/>
  <c r="BH30" i="1" s="1"/>
  <c r="AA30" i="1"/>
  <c r="AD30" i="1" s="1"/>
  <c r="BI30" i="1" s="1"/>
  <c r="BE29" i="1"/>
  <c r="BH29" i="1" s="1"/>
  <c r="AA29" i="1"/>
  <c r="AD29" i="1" s="1"/>
  <c r="BI29" i="1" s="1"/>
  <c r="BE28" i="1"/>
  <c r="BH28" i="1" s="1"/>
  <c r="BE27" i="1"/>
  <c r="BH27" i="1" s="1"/>
  <c r="AA27" i="1"/>
  <c r="AD27" i="1" s="1"/>
  <c r="BI27" i="1" s="1"/>
  <c r="BE26" i="1"/>
  <c r="BH26" i="1" s="1"/>
  <c r="AA26" i="1"/>
  <c r="AD26" i="1" s="1"/>
  <c r="BI26" i="1" s="1"/>
  <c r="BE25" i="1"/>
  <c r="BH25" i="1" s="1"/>
  <c r="BE24" i="1"/>
  <c r="BH24" i="1" s="1"/>
  <c r="BE23" i="1"/>
  <c r="BH23" i="1" s="1"/>
  <c r="BE22" i="1"/>
  <c r="BH22" i="1" s="1"/>
  <c r="AA22" i="1"/>
  <c r="AD22" i="1" s="1"/>
  <c r="BI22" i="1" s="1"/>
  <c r="BE21" i="1"/>
  <c r="BH21" i="1" s="1"/>
  <c r="AA21" i="1"/>
  <c r="AD21" i="1" s="1"/>
  <c r="BI21" i="1" s="1"/>
  <c r="BE20" i="1"/>
  <c r="BH20" i="1" s="1"/>
  <c r="BE19" i="1"/>
  <c r="BH19" i="1" s="1"/>
  <c r="AA19" i="1"/>
  <c r="AD19" i="1" s="1"/>
  <c r="BI19" i="1" s="1"/>
  <c r="BE7" i="1"/>
  <c r="BH7" i="1" s="1"/>
  <c r="BE18" i="1"/>
  <c r="BH18" i="1" s="1"/>
  <c r="BE16" i="1"/>
  <c r="BH16" i="1" s="1"/>
  <c r="BE9" i="1"/>
  <c r="BH9" i="1" s="1"/>
  <c r="BE8" i="1"/>
  <c r="BH8" i="1"/>
  <c r="BE11" i="1"/>
  <c r="BH11" i="1" s="1"/>
  <c r="BE13" i="1"/>
  <c r="BH13" i="1" s="1"/>
  <c r="BE10" i="1"/>
  <c r="BH10" i="1" s="1"/>
  <c r="BE12" i="1"/>
  <c r="BH12" i="1" s="1"/>
  <c r="BE6" i="1"/>
  <c r="BH6" i="1" s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31" i="1"/>
  <c r="AI31" i="1"/>
  <c r="AH31" i="1"/>
  <c r="AJ30" i="1"/>
  <c r="AI30" i="1"/>
  <c r="AH30" i="1"/>
  <c r="AJ29" i="1"/>
  <c r="AI29" i="1"/>
  <c r="AH29" i="1"/>
  <c r="AJ28" i="1"/>
  <c r="AI28" i="1"/>
  <c r="AH28" i="1"/>
  <c r="AJ27" i="1"/>
  <c r="AI27" i="1"/>
  <c r="AH27" i="1"/>
  <c r="AI26" i="1"/>
  <c r="AH26" i="1"/>
  <c r="AI25" i="1"/>
  <c r="AH25" i="1"/>
  <c r="AI24" i="1"/>
  <c r="AH24" i="1"/>
  <c r="AH23" i="1"/>
  <c r="AH22" i="1"/>
  <c r="AH21" i="1"/>
  <c r="AA31" i="1"/>
  <c r="AD31" i="1" s="1"/>
  <c r="BI31" i="1" s="1"/>
  <c r="BJ31" i="1" s="1"/>
  <c r="AA28" i="1"/>
  <c r="AD28" i="1" s="1"/>
  <c r="BI28" i="1" s="1"/>
  <c r="AA25" i="1"/>
  <c r="AD25" i="1" s="1"/>
  <c r="BI25" i="1" s="1"/>
  <c r="AA24" i="1"/>
  <c r="AD24" i="1" s="1"/>
  <c r="BI24" i="1" s="1"/>
  <c r="AA23" i="1"/>
  <c r="AD23" i="1" s="1"/>
  <c r="BI23" i="1" s="1"/>
  <c r="BJ23" i="1" s="1"/>
  <c r="AA20" i="1"/>
  <c r="AD20" i="1" s="1"/>
  <c r="BI20" i="1"/>
  <c r="AA7" i="1"/>
  <c r="AD7" i="1" s="1"/>
  <c r="BI7" i="1" s="1"/>
  <c r="AA18" i="1"/>
  <c r="AD18" i="1" s="1"/>
  <c r="BI18" i="1" s="1"/>
  <c r="BJ18" i="1" s="1"/>
  <c r="AA16" i="1"/>
  <c r="AD16" i="1"/>
  <c r="BI16" i="1" s="1"/>
  <c r="AA9" i="1"/>
  <c r="AD9" i="1" s="1"/>
  <c r="BI9" i="1" s="1"/>
  <c r="AA8" i="1"/>
  <c r="AD8" i="1" s="1"/>
  <c r="BI8" i="1" s="1"/>
  <c r="AA11" i="1"/>
  <c r="AD11" i="1" s="1"/>
  <c r="BI11" i="1" s="1"/>
  <c r="BJ11" i="1" s="1"/>
  <c r="AA13" i="1"/>
  <c r="AD13" i="1" s="1"/>
  <c r="BI13" i="1" s="1"/>
  <c r="AA10" i="1"/>
  <c r="AD10" i="1" s="1"/>
  <c r="BI10" i="1" s="1"/>
  <c r="AA12" i="1"/>
  <c r="AD12" i="1"/>
  <c r="BI12" i="1" s="1"/>
  <c r="AA6" i="1"/>
  <c r="AD6" i="1" s="1"/>
  <c r="BI6" i="1" s="1"/>
  <c r="AC59" i="6"/>
  <c r="AC41" i="6"/>
  <c r="AC20" i="6"/>
  <c r="AC2" i="6"/>
  <c r="AX72" i="6"/>
  <c r="BA72" i="6" s="1"/>
  <c r="AD72" i="6"/>
  <c r="AC72" i="6"/>
  <c r="X72" i="6"/>
  <c r="AA72" i="6" s="1"/>
  <c r="AX71" i="6"/>
  <c r="BA71" i="6"/>
  <c r="AD71" i="6"/>
  <c r="AC71" i="6"/>
  <c r="X71" i="6"/>
  <c r="AA71" i="6"/>
  <c r="AX70" i="6"/>
  <c r="BA70" i="6" s="1"/>
  <c r="AD70" i="6"/>
  <c r="AC70" i="6"/>
  <c r="X70" i="6"/>
  <c r="AA70" i="6" s="1"/>
  <c r="AX69" i="6"/>
  <c r="BA69" i="6" s="1"/>
  <c r="AD69" i="6"/>
  <c r="AC69" i="6"/>
  <c r="X69" i="6"/>
  <c r="AA69" i="6" s="1"/>
  <c r="AX68" i="6"/>
  <c r="BA68" i="6"/>
  <c r="AD68" i="6"/>
  <c r="AC68" i="6"/>
  <c r="X68" i="6"/>
  <c r="AA68" i="6"/>
  <c r="AX67" i="6"/>
  <c r="BA67" i="6" s="1"/>
  <c r="AD67" i="6"/>
  <c r="AC67" i="6"/>
  <c r="X67" i="6"/>
  <c r="AA67" i="6" s="1"/>
  <c r="AX66" i="6"/>
  <c r="BA66" i="6" s="1"/>
  <c r="AD66" i="6"/>
  <c r="AC66" i="6"/>
  <c r="X66" i="6"/>
  <c r="AA66" i="6" s="1"/>
  <c r="AX65" i="6"/>
  <c r="BA65" i="6" s="1"/>
  <c r="AD65" i="6"/>
  <c r="AC65" i="6"/>
  <c r="X65" i="6"/>
  <c r="AA65" i="6" s="1"/>
  <c r="BB65" i="6" s="1"/>
  <c r="AX64" i="6"/>
  <c r="BA64" i="6" s="1"/>
  <c r="AD64" i="6"/>
  <c r="AC64" i="6"/>
  <c r="X64" i="6"/>
  <c r="AA64" i="6" s="1"/>
  <c r="AX63" i="6"/>
  <c r="BA63" i="6" s="1"/>
  <c r="AD63" i="6"/>
  <c r="AC63" i="6"/>
  <c r="X63" i="6"/>
  <c r="AA63" i="6" s="1"/>
  <c r="AX62" i="6"/>
  <c r="BA62" i="6"/>
  <c r="AD62" i="6"/>
  <c r="AC62" i="6"/>
  <c r="X62" i="6"/>
  <c r="AA62" i="6"/>
  <c r="BB62" i="6" s="1"/>
  <c r="AX61" i="6"/>
  <c r="BA61" i="6" s="1"/>
  <c r="AD61" i="6"/>
  <c r="AC61" i="6"/>
  <c r="X61" i="6"/>
  <c r="AA61" i="6" s="1"/>
  <c r="BB61" i="6" s="1"/>
  <c r="AX53" i="6"/>
  <c r="BA53" i="6"/>
  <c r="AC53" i="6"/>
  <c r="X53" i="6"/>
  <c r="AA53" i="6" s="1"/>
  <c r="AX52" i="6"/>
  <c r="BA52" i="6" s="1"/>
  <c r="AC52" i="6"/>
  <c r="X52" i="6"/>
  <c r="AA52" i="6" s="1"/>
  <c r="BB52" i="6" s="1"/>
  <c r="AX47" i="6"/>
  <c r="BA47" i="6" s="1"/>
  <c r="AC47" i="6"/>
  <c r="X47" i="6"/>
  <c r="AA47" i="6" s="1"/>
  <c r="AX51" i="6"/>
  <c r="BA51" i="6" s="1"/>
  <c r="AC51" i="6"/>
  <c r="X51" i="6"/>
  <c r="AA51" i="6"/>
  <c r="AX49" i="6"/>
  <c r="BA49" i="6" s="1"/>
  <c r="AC49" i="6"/>
  <c r="X49" i="6"/>
  <c r="AA49" i="6"/>
  <c r="AX44" i="6"/>
  <c r="BA44" i="6" s="1"/>
  <c r="X44" i="6"/>
  <c r="AA44" i="6"/>
  <c r="AC44" i="6"/>
  <c r="AX50" i="6"/>
  <c r="BA50" i="6"/>
  <c r="AC50" i="6"/>
  <c r="X50" i="6"/>
  <c r="AA50" i="6" s="1"/>
  <c r="AX43" i="6"/>
  <c r="BA43" i="6" s="1"/>
  <c r="AC43" i="6"/>
  <c r="X43" i="6"/>
  <c r="AA43" i="6" s="1"/>
  <c r="AX45" i="6"/>
  <c r="BA45" i="6"/>
  <c r="AD45" i="6"/>
  <c r="AC45" i="6"/>
  <c r="X45" i="6"/>
  <c r="AA45" i="6"/>
  <c r="AX48" i="6"/>
  <c r="BA48" i="6" s="1"/>
  <c r="AD48" i="6"/>
  <c r="AC48" i="6"/>
  <c r="X48" i="6"/>
  <c r="AA48" i="6" s="1"/>
  <c r="BB48" i="6" s="1"/>
  <c r="AX46" i="6"/>
  <c r="BA46" i="6" s="1"/>
  <c r="AC46" i="6"/>
  <c r="X46" i="6"/>
  <c r="AA46" i="6" s="1"/>
  <c r="BB46" i="6" s="1"/>
  <c r="AX33" i="6"/>
  <c r="BA33" i="6"/>
  <c r="AD33" i="6"/>
  <c r="AC33" i="6"/>
  <c r="X33" i="6"/>
  <c r="AA33" i="6"/>
  <c r="BB33" i="6" s="1"/>
  <c r="AX32" i="6"/>
  <c r="BA32" i="6" s="1"/>
  <c r="AD32" i="6"/>
  <c r="AC32" i="6"/>
  <c r="X32" i="6"/>
  <c r="AA32" i="6" s="1"/>
  <c r="AX30" i="6"/>
  <c r="BA30" i="6" s="1"/>
  <c r="AC30" i="6"/>
  <c r="X30" i="6"/>
  <c r="AA30" i="6" s="1"/>
  <c r="AX25" i="6"/>
  <c r="BA25" i="6"/>
  <c r="AC25" i="6"/>
  <c r="X25" i="6"/>
  <c r="AA25" i="6" s="1"/>
  <c r="AX26" i="6"/>
  <c r="BA26" i="6" s="1"/>
  <c r="X26" i="6"/>
  <c r="AA26" i="6" s="1"/>
  <c r="BB26" i="6" s="1"/>
  <c r="AC26" i="6"/>
  <c r="AX27" i="6"/>
  <c r="BA27" i="6" s="1"/>
  <c r="AC27" i="6"/>
  <c r="X27" i="6"/>
  <c r="AA27" i="6"/>
  <c r="AX24" i="6"/>
  <c r="BA24" i="6" s="1"/>
  <c r="AC24" i="6"/>
  <c r="X24" i="6"/>
  <c r="AA24" i="6" s="1"/>
  <c r="AX31" i="6"/>
  <c r="BA31" i="6" s="1"/>
  <c r="AC31" i="6"/>
  <c r="X31" i="6"/>
  <c r="AA31" i="6"/>
  <c r="AX22" i="6"/>
  <c r="BA22" i="6" s="1"/>
  <c r="AC22" i="6"/>
  <c r="X22" i="6"/>
  <c r="AA22" i="6"/>
  <c r="AX28" i="6"/>
  <c r="BA28" i="6" s="1"/>
  <c r="AD28" i="6"/>
  <c r="AC28" i="6"/>
  <c r="X28" i="6"/>
  <c r="AA28" i="6" s="1"/>
  <c r="AX23" i="6"/>
  <c r="BA23" i="6" s="1"/>
  <c r="AD23" i="6"/>
  <c r="AC23" i="6"/>
  <c r="X23" i="6"/>
  <c r="AA23" i="6" s="1"/>
  <c r="AX29" i="6"/>
  <c r="BA29" i="6"/>
  <c r="AD29" i="6"/>
  <c r="AC29" i="6"/>
  <c r="X29" i="6"/>
  <c r="AA29" i="6"/>
  <c r="BB29" i="6" s="1"/>
  <c r="AX14" i="6"/>
  <c r="BA14" i="6" s="1"/>
  <c r="AC14" i="6"/>
  <c r="X14" i="6"/>
  <c r="AA14" i="6" s="1"/>
  <c r="AX13" i="6"/>
  <c r="BA13" i="6" s="1"/>
  <c r="AC13" i="6"/>
  <c r="X13" i="6"/>
  <c r="AA13" i="6" s="1"/>
  <c r="AX12" i="6"/>
  <c r="BA12" i="6" s="1"/>
  <c r="AC12" i="6"/>
  <c r="X12" i="6"/>
  <c r="AA12" i="6" s="1"/>
  <c r="AX6" i="6"/>
  <c r="BA6" i="6" s="1"/>
  <c r="BB6" i="6" s="1"/>
  <c r="AC6" i="6"/>
  <c r="X6" i="6"/>
  <c r="AA6" i="6"/>
  <c r="AX7" i="6"/>
  <c r="BA7" i="6" s="1"/>
  <c r="AC7" i="6"/>
  <c r="X7" i="6"/>
  <c r="AA7" i="6" s="1"/>
  <c r="AX5" i="6"/>
  <c r="BA5" i="6" s="1"/>
  <c r="AC5" i="6"/>
  <c r="X5" i="6"/>
  <c r="AA5" i="6"/>
  <c r="AX10" i="6"/>
  <c r="BA10" i="6" s="1"/>
  <c r="AC10" i="6"/>
  <c r="X10" i="6"/>
  <c r="AA10" i="6" s="1"/>
  <c r="AX9" i="6"/>
  <c r="BA9" i="6" s="1"/>
  <c r="BB9" i="6" s="1"/>
  <c r="AC9" i="6"/>
  <c r="X9" i="6"/>
  <c r="AA9" i="6"/>
  <c r="AX11" i="6"/>
  <c r="BA11" i="6" s="1"/>
  <c r="AC11" i="6"/>
  <c r="X11" i="6"/>
  <c r="AA11" i="6" s="1"/>
  <c r="AX8" i="6"/>
  <c r="BA8" i="6" s="1"/>
  <c r="BB8" i="6" s="1"/>
  <c r="AC8" i="6"/>
  <c r="X8" i="6"/>
  <c r="AA8" i="6"/>
  <c r="AX4" i="6"/>
  <c r="BA4" i="6" s="1"/>
  <c r="AC4" i="6"/>
  <c r="X4" i="6"/>
  <c r="AA4" i="6" s="1"/>
  <c r="BJ115" i="5"/>
  <c r="BJ111" i="5"/>
  <c r="BJ25" i="5"/>
  <c r="BJ107" i="5"/>
  <c r="BJ113" i="5"/>
  <c r="BJ28" i="5"/>
  <c r="BJ32" i="5"/>
  <c r="BJ62" i="5"/>
  <c r="BJ73" i="5"/>
  <c r="BB71" i="6"/>
  <c r="BJ20" i="5"/>
  <c r="BJ66" i="5"/>
  <c r="BB68" i="6"/>
  <c r="BB70" i="6"/>
  <c r="BJ25" i="3"/>
  <c r="BJ56" i="5"/>
  <c r="BJ29" i="3" l="1"/>
  <c r="BJ16" i="5"/>
  <c r="BJ29" i="5"/>
  <c r="BJ59" i="5"/>
  <c r="BJ67" i="5"/>
  <c r="BB28" i="6"/>
  <c r="BB32" i="6"/>
  <c r="BB69" i="6"/>
  <c r="BJ92" i="5"/>
  <c r="BB12" i="6"/>
  <c r="BB14" i="6"/>
  <c r="BJ12" i="1"/>
  <c r="BJ20" i="1"/>
  <c r="BJ9" i="5"/>
  <c r="BJ15" i="1"/>
  <c r="BB11" i="6"/>
  <c r="BB7" i="6"/>
  <c r="BB13" i="6"/>
  <c r="BB45" i="6"/>
  <c r="BB30" i="6"/>
  <c r="BB43" i="6"/>
  <c r="BB64" i="6"/>
  <c r="BB72" i="6"/>
  <c r="BJ19" i="5"/>
  <c r="BJ22" i="5"/>
  <c r="BJ60" i="5"/>
  <c r="BJ64" i="5"/>
  <c r="BJ100" i="5"/>
  <c r="BB4" i="6"/>
  <c r="BB10" i="6"/>
  <c r="BB27" i="6"/>
  <c r="BB25" i="6"/>
  <c r="BB50" i="6"/>
  <c r="BB53" i="6"/>
  <c r="BJ13" i="5"/>
  <c r="BJ21" i="5"/>
  <c r="BJ26" i="5"/>
  <c r="BJ57" i="5"/>
  <c r="BJ89" i="5"/>
  <c r="BJ95" i="5"/>
  <c r="BB44" i="6"/>
  <c r="BB47" i="6"/>
  <c r="BJ28" i="3"/>
  <c r="BJ23" i="5"/>
  <c r="BJ65" i="5"/>
  <c r="BJ18" i="4"/>
  <c r="BJ13" i="4"/>
  <c r="BJ14" i="4"/>
  <c r="BJ9" i="3"/>
  <c r="BJ10" i="3"/>
  <c r="BJ12" i="3"/>
  <c r="BB23" i="6"/>
  <c r="BB24" i="6"/>
  <c r="BJ7" i="1"/>
  <c r="BJ49" i="5"/>
  <c r="BJ50" i="5"/>
  <c r="BJ9" i="2"/>
  <c r="BJ11" i="2"/>
  <c r="BJ17" i="2"/>
  <c r="BJ19" i="2"/>
  <c r="BJ25" i="2"/>
  <c r="BJ28" i="1"/>
  <c r="BJ26" i="1"/>
  <c r="BJ6" i="1"/>
  <c r="BJ13" i="1"/>
  <c r="BJ9" i="1"/>
  <c r="BJ25" i="1"/>
  <c r="BJ16" i="1"/>
  <c r="BJ8" i="1"/>
  <c r="BJ10" i="1"/>
  <c r="BJ8" i="2"/>
  <c r="BJ23" i="2"/>
  <c r="BJ16" i="2"/>
  <c r="BJ12" i="2"/>
  <c r="BJ15" i="2"/>
  <c r="BJ20" i="2"/>
  <c r="BJ7" i="2"/>
  <c r="BJ6" i="2"/>
  <c r="BJ9" i="4"/>
  <c r="BJ11" i="4"/>
  <c r="BJ10" i="4"/>
  <c r="BJ17" i="4"/>
  <c r="BJ12" i="4"/>
  <c r="BJ6" i="4"/>
  <c r="BJ8" i="4"/>
  <c r="BJ20" i="4"/>
  <c r="BJ24" i="4"/>
  <c r="BJ16" i="4"/>
  <c r="BJ19" i="4"/>
  <c r="BJ21" i="4"/>
  <c r="BJ23" i="4"/>
  <c r="BJ25" i="4"/>
  <c r="BB22" i="6"/>
  <c r="BB31" i="6"/>
  <c r="BB49" i="6"/>
  <c r="BB51" i="6"/>
  <c r="BB66" i="6"/>
  <c r="BB67" i="6"/>
  <c r="BJ22" i="1"/>
  <c r="BJ30" i="1"/>
  <c r="BJ18" i="2"/>
  <c r="BJ24" i="2"/>
  <c r="BJ10" i="2"/>
  <c r="BB5" i="6"/>
  <c r="BB63" i="6"/>
  <c r="BJ24" i="1"/>
  <c r="BJ8" i="5"/>
  <c r="BJ97" i="5"/>
  <c r="BJ21" i="1"/>
  <c r="BJ29" i="1"/>
  <c r="BJ21" i="3"/>
  <c r="BJ101" i="5"/>
  <c r="BJ14" i="2"/>
  <c r="BJ20" i="3"/>
  <c r="BJ22" i="2"/>
  <c r="BJ8" i="3"/>
  <c r="BJ11" i="5"/>
  <c r="BJ17" i="5"/>
  <c r="BJ58" i="5"/>
  <c r="BJ99" i="5"/>
  <c r="BJ93" i="5"/>
  <c r="BJ19" i="1"/>
  <c r="BJ27" i="1"/>
  <c r="BJ28" i="2"/>
  <c r="BJ13" i="3"/>
  <c r="BJ34" i="3"/>
  <c r="BJ15" i="4"/>
  <c r="BJ30" i="5"/>
  <c r="BJ94" i="5"/>
  <c r="BJ103" i="5"/>
  <c r="BJ55" i="5"/>
  <c r="BJ69" i="5"/>
  <c r="BJ14" i="5"/>
  <c r="BJ70" i="5"/>
  <c r="BJ90" i="5"/>
</calcChain>
</file>

<file path=xl/sharedStrings.xml><?xml version="1.0" encoding="utf-8"?>
<sst xmlns="http://schemas.openxmlformats.org/spreadsheetml/2006/main" count="582" uniqueCount="108">
  <si>
    <t xml:space="preserve"> </t>
  </si>
  <si>
    <t>straf</t>
  </si>
  <si>
    <t>gereden</t>
  </si>
  <si>
    <t>overige</t>
  </si>
  <si>
    <t>totaal</t>
  </si>
  <si>
    <t>plaats</t>
  </si>
  <si>
    <t xml:space="preserve">RUBRIEK ENKELSPAN PONY </t>
  </si>
  <si>
    <t>Hindernissen ronde 1</t>
  </si>
  <si>
    <t>punt</t>
  </si>
  <si>
    <t>tijd</t>
  </si>
  <si>
    <t>str.punt</t>
  </si>
  <si>
    <t>Hindernissen ronde 2</t>
  </si>
  <si>
    <t>Startnr.</t>
  </si>
  <si>
    <t>Naam</t>
  </si>
  <si>
    <t>adres</t>
  </si>
  <si>
    <t>Plaats</t>
  </si>
  <si>
    <t>telefoon</t>
  </si>
  <si>
    <t>email</t>
  </si>
  <si>
    <t>hind</t>
  </si>
  <si>
    <t>sec</t>
  </si>
  <si>
    <t>punten</t>
  </si>
  <si>
    <t>R1</t>
  </si>
  <si>
    <t>R2</t>
  </si>
  <si>
    <t>R1+R2</t>
  </si>
  <si>
    <t>Starttijd vanaf</t>
  </si>
  <si>
    <t>RUBRIEK TWEESPAN PONY</t>
  </si>
  <si>
    <t>RUBRIEK ENKEL PAARD</t>
  </si>
  <si>
    <t>EUREGIO CUP INDOOR MENNEN DENEKAMP 16  NOVEMBER 2014</t>
  </si>
  <si>
    <t>RUBRIEK TWEESPAN PAARD</t>
  </si>
  <si>
    <t>RUBRIEK:  Bixie ( t/m 12 jaar</t>
  </si>
  <si>
    <t>4a</t>
  </si>
  <si>
    <t>b</t>
  </si>
  <si>
    <t>c</t>
  </si>
  <si>
    <t>d</t>
  </si>
  <si>
    <t>el</t>
  </si>
  <si>
    <t>RUBRIEK: Finale</t>
  </si>
  <si>
    <t>Hindernissen finale ronde</t>
  </si>
  <si>
    <t>Straf</t>
  </si>
  <si>
    <t>Gereden</t>
  </si>
  <si>
    <t>Extra</t>
  </si>
  <si>
    <t xml:space="preserve">Tot. straf </t>
  </si>
  <si>
    <t>Tot. straf</t>
  </si>
  <si>
    <t>prijzen</t>
  </si>
  <si>
    <t>Landen klassement</t>
  </si>
  <si>
    <t>Rubriek Vierspan Paarden</t>
  </si>
  <si>
    <t>sec.</t>
  </si>
  <si>
    <t>Tijd</t>
  </si>
  <si>
    <t>Staf</t>
  </si>
  <si>
    <t>seconden</t>
  </si>
  <si>
    <t>geld</t>
  </si>
  <si>
    <t>Nr.</t>
  </si>
  <si>
    <t>N / D</t>
  </si>
  <si>
    <t>Punten</t>
  </si>
  <si>
    <t>R 1</t>
  </si>
  <si>
    <t>R 2</t>
  </si>
  <si>
    <t>NED</t>
  </si>
  <si>
    <t>Bel</t>
  </si>
  <si>
    <t>Duit</t>
  </si>
  <si>
    <t>Rubriek Vierspan pony's</t>
  </si>
  <si>
    <t>Rubriek tweespan paarden</t>
  </si>
  <si>
    <t>Tijds</t>
  </si>
  <si>
    <t>Reserve</t>
  </si>
  <si>
    <t>over</t>
  </si>
  <si>
    <t>Schrijding</t>
  </si>
  <si>
    <t>Marit Reints</t>
  </si>
  <si>
    <t>Julie Egberink</t>
  </si>
  <si>
    <t>Juian Eeltink</t>
  </si>
  <si>
    <t>Marijke Hammink</t>
  </si>
  <si>
    <t>Micheal Buchner</t>
  </si>
  <si>
    <t>Laura Kroeze</t>
  </si>
  <si>
    <t>Larissa Reints</t>
  </si>
  <si>
    <t>Anne Nijenhuis</t>
  </si>
  <si>
    <t>Marjo van Wezel</t>
  </si>
  <si>
    <t>Hans Lenderink</t>
  </si>
  <si>
    <t>Marcel Eikenaar</t>
  </si>
  <si>
    <t>Marianne van de Sluis</t>
  </si>
  <si>
    <t>Manon Ziengs</t>
  </si>
  <si>
    <t>Annemarie Evers - Lansink</t>
  </si>
  <si>
    <t>Marlou Postma</t>
  </si>
  <si>
    <t>Jorn Elburg</t>
  </si>
  <si>
    <t>Eline Mentink</t>
  </si>
  <si>
    <t>Nanne oude Egbrink</t>
  </si>
  <si>
    <t>Johan Holties</t>
  </si>
  <si>
    <t>Lischana van der leeden</t>
  </si>
  <si>
    <t>Christian Otte</t>
  </si>
  <si>
    <t>Bo Hermelink</t>
  </si>
  <si>
    <t>Roy Ankone</t>
  </si>
  <si>
    <t>Rene Jeurink</t>
  </si>
  <si>
    <t>Pascal Meijerink</t>
  </si>
  <si>
    <t>Mark Weusthof</t>
  </si>
  <si>
    <t>Graciella Schut</t>
  </si>
  <si>
    <t>Gerard Schut</t>
  </si>
  <si>
    <t>Jelmer Reizevoort</t>
  </si>
  <si>
    <t>Judith Scheuten</t>
  </si>
  <si>
    <t>Bart Zantinge</t>
  </si>
  <si>
    <t>Willy Harink</t>
  </si>
  <si>
    <t>Kerstindoor Twentecup Lonneker 2017</t>
  </si>
  <si>
    <t>e</t>
  </si>
  <si>
    <t>7a</t>
  </si>
  <si>
    <t>f</t>
  </si>
  <si>
    <t xml:space="preserve">RUBRIEK: Jeugd 1 </t>
  </si>
  <si>
    <t>2 span</t>
  </si>
  <si>
    <t>Arjen Holties</t>
  </si>
  <si>
    <t xml:space="preserve">Martin Brummer </t>
  </si>
  <si>
    <t>Reiner Koop</t>
  </si>
  <si>
    <t>Alfons Engbers</t>
  </si>
  <si>
    <t xml:space="preserve">Patrick Harink </t>
  </si>
  <si>
    <t>Mike Brummer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</si>
</sst>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_-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8.5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171">
    <xf numFmtId="0" fontId="0" fillId="0" borderId="0" xfId="0"/>
    <xf numFmtId="0" fontId="2" fillId="0" borderId="0" xfId="2"/>
    <xf numFmtId="0" fontId="5" fillId="0" borderId="0" xfId="2" applyFont="1"/>
    <xf numFmtId="0" fontId="2" fillId="0" borderId="1" xfId="2" applyBorder="1" applyAlignment="1">
      <alignment horizontal="center"/>
    </xf>
    <xf numFmtId="0" fontId="2" fillId="0" borderId="1" xfId="2" applyBorder="1" applyAlignment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5" xfId="2" applyBorder="1" applyAlignment="1">
      <alignment horizontal="center"/>
    </xf>
    <xf numFmtId="0" fontId="2" fillId="0" borderId="5" xfId="2" applyBorder="1" applyAlignment="1"/>
    <xf numFmtId="0" fontId="2" fillId="2" borderId="6" xfId="2" applyFill="1" applyBorder="1"/>
    <xf numFmtId="0" fontId="2" fillId="0" borderId="6" xfId="2" applyBorder="1"/>
    <xf numFmtId="0" fontId="2" fillId="0" borderId="7" xfId="2" applyBorder="1" applyAlignment="1">
      <alignment horizontal="center"/>
    </xf>
    <xf numFmtId="0" fontId="2" fillId="0" borderId="7" xfId="2" applyBorder="1" applyAlignment="1"/>
    <xf numFmtId="0" fontId="6" fillId="0" borderId="6" xfId="2" applyFont="1" applyBorder="1"/>
    <xf numFmtId="2" fontId="2" fillId="0" borderId="6" xfId="2" applyNumberFormat="1" applyBorder="1"/>
    <xf numFmtId="2" fontId="2" fillId="3" borderId="6" xfId="2" applyNumberFormat="1" applyFill="1" applyBorder="1"/>
    <xf numFmtId="0" fontId="5" fillId="0" borderId="6" xfId="2" applyFont="1" applyBorder="1"/>
    <xf numFmtId="0" fontId="3" fillId="0" borderId="6" xfId="2" applyFont="1" applyBorder="1"/>
    <xf numFmtId="0" fontId="5" fillId="0" borderId="0" xfId="2" applyFont="1" applyAlignment="1">
      <alignment horizontal="center"/>
    </xf>
    <xf numFmtId="0" fontId="5" fillId="0" borderId="4" xfId="2" applyFont="1" applyBorder="1" applyAlignment="1">
      <alignment horizontal="center"/>
    </xf>
    <xf numFmtId="0" fontId="2" fillId="2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3" fillId="0" borderId="6" xfId="2" applyFont="1" applyFill="1" applyBorder="1" applyAlignment="1">
      <alignment horizontal="left"/>
    </xf>
    <xf numFmtId="0" fontId="2" fillId="6" borderId="0" xfId="2" applyFill="1" applyAlignment="1">
      <alignment horizontal="center"/>
    </xf>
    <xf numFmtId="2" fontId="2" fillId="0" borderId="1" xfId="2" applyNumberFormat="1" applyBorder="1"/>
    <xf numFmtId="2" fontId="2" fillId="0" borderId="5" xfId="2" applyNumberFormat="1" applyBorder="1" applyAlignment="1">
      <alignment horizontal="center"/>
    </xf>
    <xf numFmtId="2" fontId="2" fillId="0" borderId="7" xfId="2" applyNumberForma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9" xfId="2" applyFont="1" applyFill="1" applyBorder="1" applyAlignment="1">
      <alignment horizontal="left"/>
    </xf>
    <xf numFmtId="0" fontId="2" fillId="0" borderId="6" xfId="2" applyFill="1" applyBorder="1"/>
    <xf numFmtId="0" fontId="2" fillId="0" borderId="3" xfId="2" applyFill="1" applyBorder="1"/>
    <xf numFmtId="0" fontId="2" fillId="0" borderId="10" xfId="2" applyFill="1" applyBorder="1"/>
    <xf numFmtId="0" fontId="2" fillId="0" borderId="1" xfId="2" applyFill="1" applyBorder="1"/>
    <xf numFmtId="0" fontId="4" fillId="0" borderId="1" xfId="2" applyFont="1" applyFill="1" applyBorder="1"/>
    <xf numFmtId="0" fontId="4" fillId="0" borderId="0" xfId="2" applyFont="1"/>
    <xf numFmtId="0" fontId="8" fillId="0" borderId="11" xfId="0" applyFont="1" applyBorder="1"/>
    <xf numFmtId="0" fontId="8" fillId="0" borderId="10" xfId="0" applyFont="1" applyBorder="1"/>
    <xf numFmtId="0" fontId="8" fillId="0" borderId="12" xfId="0" applyFont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0" xfId="0" applyFont="1" applyFill="1" applyBorder="1"/>
    <xf numFmtId="2" fontId="9" fillId="0" borderId="1" xfId="0" applyNumberFormat="1" applyFont="1" applyBorder="1"/>
    <xf numFmtId="2" fontId="9" fillId="0" borderId="1" xfId="0" applyNumberFormat="1" applyFont="1" applyFill="1" applyBorder="1"/>
    <xf numFmtId="2" fontId="5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8" fillId="0" borderId="15" xfId="0" applyFont="1" applyBorder="1"/>
    <xf numFmtId="0" fontId="9" fillId="0" borderId="15" xfId="0" applyFont="1" applyBorder="1"/>
    <xf numFmtId="0" fontId="8" fillId="0" borderId="0" xfId="0" applyFont="1"/>
    <xf numFmtId="0" fontId="9" fillId="0" borderId="16" xfId="0" applyFont="1" applyBorder="1"/>
    <xf numFmtId="0" fontId="9" fillId="0" borderId="0" xfId="0" applyFont="1" applyFill="1" applyBorder="1"/>
    <xf numFmtId="2" fontId="9" fillId="0" borderId="5" xfId="0" applyNumberFormat="1" applyFont="1" applyBorder="1"/>
    <xf numFmtId="2" fontId="9" fillId="0" borderId="5" xfId="0" applyNumberFormat="1" applyFont="1" applyFill="1" applyBorder="1"/>
    <xf numFmtId="2" fontId="5" fillId="0" borderId="5" xfId="0" applyNumberFormat="1" applyFont="1" applyBorder="1"/>
    <xf numFmtId="0" fontId="0" fillId="0" borderId="5" xfId="0" applyBorder="1" applyAlignment="1">
      <alignment horizontal="center"/>
    </xf>
    <xf numFmtId="0" fontId="9" fillId="2" borderId="6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9" fillId="2" borderId="3" xfId="0" applyFont="1" applyFill="1" applyBorder="1"/>
    <xf numFmtId="2" fontId="9" fillId="0" borderId="7" xfId="0" applyNumberFormat="1" applyFont="1" applyBorder="1"/>
    <xf numFmtId="2" fontId="5" fillId="0" borderId="7" xfId="0" applyNumberFormat="1" applyFont="1" applyBorder="1"/>
    <xf numFmtId="0" fontId="0" fillId="0" borderId="7" xfId="0" applyBorder="1" applyAlignment="1">
      <alignment horizontal="center"/>
    </xf>
    <xf numFmtId="0" fontId="8" fillId="0" borderId="6" xfId="0" applyFont="1" applyBorder="1"/>
    <xf numFmtId="0" fontId="9" fillId="0" borderId="6" xfId="0" applyFont="1" applyBorder="1" applyAlignment="1">
      <alignment horizontal="center"/>
    </xf>
    <xf numFmtId="2" fontId="8" fillId="0" borderId="6" xfId="0" applyNumberFormat="1" applyFont="1" applyBorder="1"/>
    <xf numFmtId="2" fontId="0" fillId="4" borderId="6" xfId="0" applyNumberFormat="1" applyFill="1" applyBorder="1"/>
    <xf numFmtId="0" fontId="5" fillId="5" borderId="6" xfId="0" applyFont="1" applyFill="1" applyBorder="1" applyAlignment="1">
      <alignment horizontal="center"/>
    </xf>
    <xf numFmtId="164" fontId="10" fillId="0" borderId="0" xfId="0" applyNumberFormat="1" applyFont="1"/>
    <xf numFmtId="0" fontId="11" fillId="0" borderId="6" xfId="0" applyFont="1" applyBorder="1"/>
    <xf numFmtId="0" fontId="8" fillId="0" borderId="6" xfId="0" applyFont="1" applyFill="1" applyBorder="1"/>
    <xf numFmtId="0" fontId="11" fillId="0" borderId="6" xfId="0" applyFont="1" applyFill="1" applyBorder="1"/>
    <xf numFmtId="0" fontId="0" fillId="0" borderId="6" xfId="0" applyBorder="1"/>
    <xf numFmtId="0" fontId="5" fillId="0" borderId="6" xfId="0" applyFont="1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2" fontId="8" fillId="0" borderId="1" xfId="0" applyNumberFormat="1" applyFont="1" applyBorder="1"/>
    <xf numFmtId="0" fontId="5" fillId="0" borderId="6" xfId="0" applyFont="1" applyBorder="1" applyAlignment="1">
      <alignment horizontal="center"/>
    </xf>
    <xf numFmtId="2" fontId="0" fillId="0" borderId="6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2" fillId="7" borderId="6" xfId="2" applyFill="1" applyBorder="1"/>
    <xf numFmtId="0" fontId="2" fillId="0" borderId="0" xfId="2" applyAlignment="1">
      <alignment horizontal="center"/>
    </xf>
    <xf numFmtId="0" fontId="2" fillId="8" borderId="0" xfId="2" applyFill="1" applyAlignment="1">
      <alignment horizontal="center"/>
    </xf>
    <xf numFmtId="0" fontId="2" fillId="9" borderId="0" xfId="2" applyFill="1" applyAlignment="1">
      <alignment horizontal="center"/>
    </xf>
    <xf numFmtId="0" fontId="2" fillId="0" borderId="0" xfId="2" applyFill="1" applyAlignment="1">
      <alignment horizontal="center"/>
    </xf>
    <xf numFmtId="0" fontId="2" fillId="10" borderId="0" xfId="2" applyFill="1" applyAlignment="1">
      <alignment horizontal="center"/>
    </xf>
    <xf numFmtId="0" fontId="2" fillId="11" borderId="0" xfId="2" applyFill="1" applyAlignment="1">
      <alignment horizontal="center"/>
    </xf>
    <xf numFmtId="0" fontId="15" fillId="0" borderId="0" xfId="0" applyFont="1"/>
    <xf numFmtId="0" fontId="5" fillId="0" borderId="4" xfId="2" applyFont="1" applyBorder="1" applyAlignment="1">
      <alignment horizontal="left"/>
    </xf>
    <xf numFmtId="0" fontId="13" fillId="0" borderId="6" xfId="1" applyFill="1" applyBorder="1" applyAlignment="1" applyProtection="1"/>
    <xf numFmtId="0" fontId="13" fillId="0" borderId="6" xfId="1" applyBorder="1" applyAlignment="1" applyProtection="1"/>
    <xf numFmtId="0" fontId="2" fillId="0" borderId="6" xfId="2" applyNumberFormat="1" applyBorder="1"/>
    <xf numFmtId="0" fontId="4" fillId="0" borderId="6" xfId="2" applyFont="1" applyFill="1" applyBorder="1"/>
    <xf numFmtId="0" fontId="4" fillId="0" borderId="6" xfId="2" applyFont="1" applyBorder="1"/>
    <xf numFmtId="0" fontId="2" fillId="0" borderId="6" xfId="2" applyBorder="1" applyAlignment="1">
      <alignment horizontal="left"/>
    </xf>
    <xf numFmtId="0" fontId="2" fillId="0" borderId="5" xfId="2" applyFill="1" applyBorder="1"/>
    <xf numFmtId="0" fontId="2" fillId="0" borderId="17" xfId="2" applyFill="1" applyBorder="1"/>
    <xf numFmtId="0" fontId="4" fillId="0" borderId="6" xfId="5" applyBorder="1"/>
    <xf numFmtId="0" fontId="4" fillId="0" borderId="6" xfId="5" applyFill="1" applyBorder="1"/>
    <xf numFmtId="0" fontId="4" fillId="0" borderId="6" xfId="5" applyFont="1" applyFill="1" applyBorder="1"/>
    <xf numFmtId="0" fontId="4" fillId="0" borderId="6" xfId="5" applyFont="1" applyBorder="1"/>
    <xf numFmtId="0" fontId="0" fillId="0" borderId="3" xfId="0" applyBorder="1"/>
    <xf numFmtId="0" fontId="11" fillId="0" borderId="1" xfId="0" applyFont="1" applyFill="1" applyBorder="1"/>
    <xf numFmtId="2" fontId="9" fillId="0" borderId="6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2" applyFont="1" applyFill="1" applyBorder="1" applyAlignment="1">
      <alignment horizontal="left"/>
    </xf>
    <xf numFmtId="2" fontId="2" fillId="0" borderId="6" xfId="2" applyNumberFormat="1" applyBorder="1" applyAlignment="1">
      <alignment horizontal="center"/>
    </xf>
    <xf numFmtId="0" fontId="3" fillId="0" borderId="1" xfId="2" applyFont="1" applyBorder="1"/>
    <xf numFmtId="2" fontId="2" fillId="0" borderId="6" xfId="2" quotePrefix="1" applyNumberFormat="1" applyBorder="1"/>
    <xf numFmtId="0" fontId="8" fillId="7" borderId="6" xfId="0" applyFont="1" applyFill="1" applyBorder="1"/>
    <xf numFmtId="0" fontId="8" fillId="0" borderId="6" xfId="6" applyFont="1" applyBorder="1"/>
    <xf numFmtId="0" fontId="8" fillId="0" borderId="6" xfId="6" applyFont="1" applyFill="1" applyBorder="1"/>
    <xf numFmtId="0" fontId="11" fillId="0" borderId="6" xfId="6" applyFont="1" applyBorder="1"/>
    <xf numFmtId="0" fontId="11" fillId="0" borderId="6" xfId="6" applyFont="1" applyFill="1" applyBorder="1"/>
    <xf numFmtId="0" fontId="4" fillId="0" borderId="6" xfId="4" applyFont="1" applyFill="1" applyBorder="1"/>
    <xf numFmtId="0" fontId="4" fillId="0" borderId="6" xfId="4" applyFont="1" applyBorder="1"/>
    <xf numFmtId="0" fontId="4" fillId="0" borderId="18" xfId="4" applyFont="1" applyFill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6" xfId="4" applyBorder="1"/>
    <xf numFmtId="0" fontId="2" fillId="0" borderId="6" xfId="3" applyFill="1" applyBorder="1"/>
    <xf numFmtId="0" fontId="14" fillId="0" borderId="6" xfId="7" applyBorder="1"/>
    <xf numFmtId="0" fontId="2" fillId="0" borderId="2" xfId="2" applyFill="1" applyBorder="1"/>
    <xf numFmtId="0" fontId="4" fillId="0" borderId="6" xfId="4" applyFont="1" applyFill="1" applyBorder="1" applyAlignment="1">
      <alignment horizontal="center"/>
    </xf>
    <xf numFmtId="0" fontId="4" fillId="0" borderId="18" xfId="4" applyFill="1" applyBorder="1" applyAlignment="1">
      <alignment horizontal="center"/>
    </xf>
    <xf numFmtId="0" fontId="4" fillId="0" borderId="6" xfId="4" applyFill="1" applyBorder="1" applyAlignment="1">
      <alignment horizontal="center"/>
    </xf>
    <xf numFmtId="0" fontId="0" fillId="0" borderId="0" xfId="0" applyFill="1"/>
    <xf numFmtId="0" fontId="0" fillId="12" borderId="0" xfId="0" applyFill="1"/>
    <xf numFmtId="0" fontId="11" fillId="0" borderId="0" xfId="6" applyFont="1" applyFill="1" applyBorder="1"/>
    <xf numFmtId="0" fontId="2" fillId="0" borderId="0" xfId="2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8" fillId="0" borderId="0" xfId="6" applyFont="1" applyFill="1" applyBorder="1"/>
    <xf numFmtId="0" fontId="0" fillId="13" borderId="0" xfId="0" applyFill="1"/>
    <xf numFmtId="0" fontId="3" fillId="0" borderId="6" xfId="2" applyFont="1" applyFill="1" applyBorder="1"/>
    <xf numFmtId="2" fontId="2" fillId="0" borderId="6" xfId="2" applyNumberFormat="1" applyFill="1" applyBorder="1"/>
    <xf numFmtId="0" fontId="2" fillId="0" borderId="0" xfId="2" applyFill="1"/>
    <xf numFmtId="0" fontId="4" fillId="0" borderId="6" xfId="2" applyFont="1" applyBorder="1" applyAlignment="1">
      <alignment horizontal="left"/>
    </xf>
    <xf numFmtId="0" fontId="7" fillId="0" borderId="6" xfId="2" applyFont="1" applyFill="1" applyBorder="1" applyAlignment="1">
      <alignment horizontal="center"/>
    </xf>
    <xf numFmtId="0" fontId="7" fillId="0" borderId="6" xfId="2" applyFont="1" applyBorder="1"/>
    <xf numFmtId="0" fontId="4" fillId="0" borderId="6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0" fillId="0" borderId="6" xfId="0" applyFont="1" applyBorder="1"/>
    <xf numFmtId="2" fontId="4" fillId="0" borderId="6" xfId="2" applyNumberFormat="1" applyFont="1" applyBorder="1"/>
    <xf numFmtId="2" fontId="4" fillId="0" borderId="6" xfId="2" applyNumberFormat="1" applyFont="1" applyFill="1" applyBorder="1"/>
    <xf numFmtId="0" fontId="16" fillId="0" borderId="6" xfId="7" applyFont="1" applyFill="1" applyBorder="1"/>
    <xf numFmtId="0" fontId="7" fillId="0" borderId="6" xfId="2" applyFont="1" applyFill="1" applyBorder="1"/>
    <xf numFmtId="0" fontId="7" fillId="0" borderId="6" xfId="2" applyFont="1" applyBorder="1" applyAlignment="1">
      <alignment horizontal="left"/>
    </xf>
    <xf numFmtId="0" fontId="1" fillId="0" borderId="6" xfId="7" applyFont="1" applyBorder="1"/>
    <xf numFmtId="0" fontId="1" fillId="0" borderId="6" xfId="7" applyFont="1" applyFill="1" applyBorder="1"/>
    <xf numFmtId="0" fontId="2" fillId="14" borderId="0" xfId="2" applyFill="1" applyAlignment="1">
      <alignment horizontal="center"/>
    </xf>
    <xf numFmtId="0" fontId="3" fillId="0" borderId="8" xfId="2" applyFont="1" applyFill="1" applyBorder="1" applyAlignment="1">
      <alignment horizontal="left"/>
    </xf>
    <xf numFmtId="0" fontId="2" fillId="0" borderId="8" xfId="2" applyBorder="1" applyAlignment="1">
      <alignment horizontal="left"/>
    </xf>
    <xf numFmtId="0" fontId="3" fillId="0" borderId="9" xfId="2" applyFont="1" applyFill="1" applyBorder="1" applyAlignment="1">
      <alignment horizontal="left"/>
    </xf>
    <xf numFmtId="0" fontId="4" fillId="0" borderId="5" xfId="2" applyFont="1" applyBorder="1"/>
    <xf numFmtId="0" fontId="4" fillId="0" borderId="1" xfId="2" applyFont="1" applyBorder="1"/>
    <xf numFmtId="0" fontId="4" fillId="0" borderId="3" xfId="5" applyBorder="1"/>
    <xf numFmtId="0" fontId="3" fillId="0" borderId="3" xfId="2" applyFont="1" applyBorder="1"/>
    <xf numFmtId="0" fontId="3" fillId="0" borderId="0" xfId="2" applyFont="1" applyBorder="1"/>
    <xf numFmtId="0" fontId="3" fillId="0" borderId="10" xfId="2" applyFont="1" applyBorder="1"/>
    <xf numFmtId="0" fontId="3" fillId="0" borderId="5" xfId="2" applyFont="1" applyBorder="1"/>
  </cellXfs>
  <cellStyles count="8">
    <cellStyle name="Hivatkozás" xfId="1" builtinId="8"/>
    <cellStyle name="Normál" xfId="0" builtinId="0"/>
    <cellStyle name="Standaard 2" xfId="2"/>
    <cellStyle name="Standaard 2 2" xfId="3"/>
    <cellStyle name="Standaard 2 2 2" xfId="4"/>
    <cellStyle name="Standaard 2 3" xfId="5"/>
    <cellStyle name="Standaard 3" xfId="6"/>
    <cellStyle name="Standaard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5"/>
  <sheetViews>
    <sheetView tabSelected="1" zoomScale="70" zoomScaleNormal="70" workbookViewId="0"/>
  </sheetViews>
  <sheetFormatPr defaultRowHeight="12.75" x14ac:dyDescent="0.2"/>
  <cols>
    <col min="1" max="1" width="5" customWidth="1"/>
    <col min="2" max="2" width="18" customWidth="1"/>
    <col min="3" max="3" width="17.7109375" hidden="1" customWidth="1"/>
    <col min="4" max="4" width="14.5703125" customWidth="1"/>
    <col min="5" max="6" width="0" hidden="1" customWidth="1"/>
    <col min="7" max="26" width="2.7109375" customWidth="1"/>
    <col min="27" max="27" width="13" customWidth="1"/>
    <col min="28" max="28" width="11.28515625" customWidth="1"/>
    <col min="31" max="31" width="2.85546875" customWidth="1"/>
    <col min="32" max="32" width="6.85546875" customWidth="1"/>
    <col min="33" max="33" width="10.42578125" customWidth="1"/>
    <col min="35" max="35" width="17.85546875" customWidth="1"/>
    <col min="36" max="36" width="14.28515625" customWidth="1"/>
    <col min="37" max="56" width="2.7109375" customWidth="1"/>
    <col min="63" max="63" width="9.140625" style="84"/>
  </cols>
  <sheetData>
    <row r="1" spans="1:64" x14ac:dyDescent="0.2">
      <c r="A1" s="19"/>
      <c r="B1" s="1"/>
      <c r="C1" s="1"/>
      <c r="D1" s="2" t="s">
        <v>96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Kerstindoor Twentecup Lonneker 2017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  <c r="BL1" s="1"/>
    </row>
    <row r="2" spans="1:64" x14ac:dyDescent="0.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  <c r="BL2" s="1"/>
    </row>
    <row r="3" spans="1:64" x14ac:dyDescent="0.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  <c r="BL3" s="1"/>
    </row>
    <row r="4" spans="1:64" x14ac:dyDescent="0.2">
      <c r="A4" s="20"/>
      <c r="B4" s="20" t="s">
        <v>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 xml:space="preserve">RUBRIEK ENKELSPAN PONY 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  <c r="BL4" s="1"/>
    </row>
    <row r="5" spans="1:64" x14ac:dyDescent="0.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 t="s">
        <v>30</v>
      </c>
      <c r="K5" s="85" t="s">
        <v>31</v>
      </c>
      <c r="L5" s="85" t="s">
        <v>32</v>
      </c>
      <c r="M5" s="85" t="s">
        <v>33</v>
      </c>
      <c r="N5" s="85" t="s">
        <v>97</v>
      </c>
      <c r="O5" s="85">
        <v>5</v>
      </c>
      <c r="P5" s="85">
        <v>6</v>
      </c>
      <c r="Q5" s="85" t="s">
        <v>98</v>
      </c>
      <c r="R5" s="85" t="s">
        <v>31</v>
      </c>
      <c r="S5" s="85" t="s">
        <v>32</v>
      </c>
      <c r="T5" s="85" t="s">
        <v>33</v>
      </c>
      <c r="U5" s="85" t="s">
        <v>97</v>
      </c>
      <c r="V5" s="85" t="s">
        <v>99</v>
      </c>
      <c r="W5" s="85">
        <v>8</v>
      </c>
      <c r="X5" s="85">
        <v>9</v>
      </c>
      <c r="Y5" s="85">
        <v>10</v>
      </c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 t="str">
        <f t="shared" si="0"/>
        <v>4a</v>
      </c>
      <c r="AO5" s="85" t="str">
        <f t="shared" si="0"/>
        <v>b</v>
      </c>
      <c r="AP5" s="85" t="str">
        <f t="shared" si="0"/>
        <v>c</v>
      </c>
      <c r="AQ5" s="85" t="str">
        <f t="shared" si="0"/>
        <v>d</v>
      </c>
      <c r="AR5" s="85" t="str">
        <f t="shared" si="0"/>
        <v>e</v>
      </c>
      <c r="AS5" s="85">
        <f t="shared" si="0"/>
        <v>5</v>
      </c>
      <c r="AT5" s="85">
        <f t="shared" si="0"/>
        <v>6</v>
      </c>
      <c r="AU5" s="85" t="str">
        <f t="shared" si="0"/>
        <v>7a</v>
      </c>
      <c r="AV5" s="85" t="str">
        <f t="shared" si="0"/>
        <v>b</v>
      </c>
      <c r="AW5" s="85" t="str">
        <f t="shared" si="0"/>
        <v>c</v>
      </c>
      <c r="AX5" s="85" t="str">
        <f t="shared" si="0"/>
        <v>d</v>
      </c>
      <c r="AY5" s="85" t="str">
        <f t="shared" si="0"/>
        <v>e</v>
      </c>
      <c r="AZ5" s="85" t="str">
        <f t="shared" si="0"/>
        <v>f</v>
      </c>
      <c r="BA5" s="85">
        <f t="shared" si="0"/>
        <v>8</v>
      </c>
      <c r="BB5" s="85">
        <f t="shared" si="0"/>
        <v>9</v>
      </c>
      <c r="BC5" s="85">
        <f t="shared" si="0"/>
        <v>10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  <c r="BL5" s="1"/>
    </row>
    <row r="6" spans="1:64" x14ac:dyDescent="0.2">
      <c r="A6" s="116"/>
      <c r="B6" s="76" t="s">
        <v>70</v>
      </c>
      <c r="C6" s="103"/>
      <c r="D6" s="76"/>
      <c r="E6" s="32"/>
      <c r="F6" s="32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 t="shared" ref="AA6:AA13" si="1">SUM(G6:Z6)</f>
        <v>0</v>
      </c>
      <c r="AB6" s="15">
        <v>100</v>
      </c>
      <c r="AC6" s="15"/>
      <c r="AD6" s="16">
        <f t="shared" ref="AD6:AD13" si="2">SUM(AA6:AC6)</f>
        <v>100</v>
      </c>
      <c r="AE6" s="1"/>
      <c r="AF6" s="1"/>
      <c r="AG6" s="1"/>
      <c r="AH6" s="29">
        <f t="shared" ref="AH6:AI13" si="3">A6</f>
        <v>0</v>
      </c>
      <c r="AI6" s="32" t="str">
        <f t="shared" si="3"/>
        <v>Larissa Reints</v>
      </c>
      <c r="AJ6" s="32">
        <f t="shared" ref="AJ6:AJ13" si="4">D6</f>
        <v>0</v>
      </c>
      <c r="AK6" s="11"/>
      <c r="AL6" s="11"/>
      <c r="AM6" s="11"/>
      <c r="AN6" s="11"/>
      <c r="AO6" s="11"/>
      <c r="AP6" s="11"/>
      <c r="AQ6" s="11"/>
      <c r="AR6" s="11">
        <v>5</v>
      </c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 t="shared" ref="BE6:BE13" si="5">SUM(AK6:BD6)</f>
        <v>5</v>
      </c>
      <c r="BF6" s="15">
        <v>96.48</v>
      </c>
      <c r="BG6" s="15"/>
      <c r="BH6" s="15">
        <f t="shared" ref="BH6:BH13" si="6">SUM(BE6:BG6)</f>
        <v>101.48</v>
      </c>
      <c r="BI6" s="15">
        <f t="shared" ref="BI6:BI13" si="7">AD6</f>
        <v>100</v>
      </c>
      <c r="BJ6" s="16">
        <f t="shared" ref="BJ6:BJ13" si="8">BH6+BI6</f>
        <v>201.48000000000002</v>
      </c>
      <c r="BK6" s="87">
        <v>1</v>
      </c>
      <c r="BL6" s="1"/>
    </row>
    <row r="7" spans="1:64" x14ac:dyDescent="0.2">
      <c r="A7" s="116"/>
      <c r="B7" s="76" t="s">
        <v>72</v>
      </c>
      <c r="C7" s="76"/>
      <c r="D7" s="76"/>
      <c r="E7" s="18"/>
      <c r="F7" s="1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 t="shared" si="1"/>
        <v>0</v>
      </c>
      <c r="AB7" s="15">
        <v>107.42</v>
      </c>
      <c r="AC7" s="15"/>
      <c r="AD7" s="16">
        <f t="shared" si="2"/>
        <v>107.42</v>
      </c>
      <c r="AE7" s="1"/>
      <c r="AF7" s="1"/>
      <c r="AG7" s="1"/>
      <c r="AH7" s="29">
        <f t="shared" si="3"/>
        <v>0</v>
      </c>
      <c r="AI7" s="32" t="str">
        <f t="shared" si="3"/>
        <v>Marjo van Wezel</v>
      </c>
      <c r="AJ7" s="32">
        <f t="shared" si="4"/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 t="shared" si="5"/>
        <v>0</v>
      </c>
      <c r="BF7" s="15">
        <v>106.26</v>
      </c>
      <c r="BG7" s="15"/>
      <c r="BH7" s="15">
        <f t="shared" si="6"/>
        <v>106.26</v>
      </c>
      <c r="BI7" s="15">
        <f t="shared" si="7"/>
        <v>107.42</v>
      </c>
      <c r="BJ7" s="16">
        <f t="shared" si="8"/>
        <v>213.68</v>
      </c>
      <c r="BK7" s="88">
        <v>2</v>
      </c>
      <c r="BL7" s="1"/>
    </row>
    <row r="8" spans="1:64" x14ac:dyDescent="0.2">
      <c r="A8" s="116"/>
      <c r="B8" s="76" t="s">
        <v>73</v>
      </c>
      <c r="C8" s="104"/>
      <c r="D8" s="76"/>
      <c r="E8" s="32"/>
      <c r="F8" s="32"/>
      <c r="G8" s="144"/>
      <c r="H8" s="144"/>
      <c r="I8" s="144"/>
      <c r="J8" s="32"/>
      <c r="K8" s="32"/>
      <c r="L8" s="32"/>
      <c r="M8" s="32"/>
      <c r="N8" s="32">
        <v>5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>
        <f t="shared" si="1"/>
        <v>5</v>
      </c>
      <c r="AB8" s="145">
        <v>105.49</v>
      </c>
      <c r="AC8" s="145"/>
      <c r="AD8" s="16">
        <f t="shared" si="2"/>
        <v>110.49</v>
      </c>
      <c r="AE8" s="146"/>
      <c r="AF8" s="146"/>
      <c r="AG8" s="146"/>
      <c r="AH8" s="29">
        <f t="shared" si="3"/>
        <v>0</v>
      </c>
      <c r="AI8" s="32" t="str">
        <f t="shared" si="3"/>
        <v>Hans Lenderink</v>
      </c>
      <c r="AJ8" s="32">
        <f t="shared" si="4"/>
        <v>0</v>
      </c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>
        <f t="shared" si="5"/>
        <v>0</v>
      </c>
      <c r="BF8" s="145">
        <v>112.55</v>
      </c>
      <c r="BG8" s="145"/>
      <c r="BH8" s="145">
        <f t="shared" si="6"/>
        <v>112.55</v>
      </c>
      <c r="BI8" s="145">
        <f t="shared" si="7"/>
        <v>110.49</v>
      </c>
      <c r="BJ8" s="16">
        <f t="shared" si="8"/>
        <v>223.04</v>
      </c>
      <c r="BK8" s="89">
        <v>3</v>
      </c>
      <c r="BL8" s="1"/>
    </row>
    <row r="9" spans="1:64" x14ac:dyDescent="0.2">
      <c r="A9" s="116"/>
      <c r="B9" s="76" t="s">
        <v>90</v>
      </c>
      <c r="C9" s="32"/>
      <c r="D9" s="76"/>
      <c r="E9" s="32"/>
      <c r="F9" s="32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 t="shared" si="1"/>
        <v>0</v>
      </c>
      <c r="AB9" s="15">
        <v>111.03</v>
      </c>
      <c r="AC9" s="15"/>
      <c r="AD9" s="16">
        <f t="shared" si="2"/>
        <v>111.03</v>
      </c>
      <c r="AE9" s="1"/>
      <c r="AF9" s="1"/>
      <c r="AG9" s="1"/>
      <c r="AH9" s="29">
        <f t="shared" si="3"/>
        <v>0</v>
      </c>
      <c r="AI9" s="32" t="str">
        <f t="shared" si="3"/>
        <v>Graciella Schut</v>
      </c>
      <c r="AJ9" s="32">
        <f t="shared" si="4"/>
        <v>0</v>
      </c>
      <c r="AK9" s="11"/>
      <c r="AL9" s="11"/>
      <c r="AM9" s="11"/>
      <c r="AN9" s="11"/>
      <c r="AO9" s="11"/>
      <c r="AP9" s="11"/>
      <c r="AQ9" s="11"/>
      <c r="AR9" s="11"/>
      <c r="AS9" s="11">
        <v>5</v>
      </c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 t="shared" si="5"/>
        <v>5</v>
      </c>
      <c r="BF9" s="15">
        <v>108.05</v>
      </c>
      <c r="BG9" s="15"/>
      <c r="BH9" s="15">
        <f t="shared" si="6"/>
        <v>113.05</v>
      </c>
      <c r="BI9" s="15">
        <f t="shared" si="7"/>
        <v>111.03</v>
      </c>
      <c r="BJ9" s="16">
        <f t="shared" si="8"/>
        <v>224.07999999999998</v>
      </c>
      <c r="BK9" s="90">
        <v>4</v>
      </c>
      <c r="BL9" s="1"/>
    </row>
    <row r="10" spans="1:64" x14ac:dyDescent="0.2">
      <c r="A10" s="116"/>
      <c r="B10" s="76" t="s">
        <v>71</v>
      </c>
      <c r="C10" s="103"/>
      <c r="D10" s="76"/>
      <c r="E10" s="32"/>
      <c r="F10" s="32"/>
      <c r="G10" s="144"/>
      <c r="H10" s="144"/>
      <c r="I10" s="144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>
        <f t="shared" si="1"/>
        <v>0</v>
      </c>
      <c r="AB10" s="145">
        <v>109.69</v>
      </c>
      <c r="AC10" s="145"/>
      <c r="AD10" s="16">
        <f t="shared" si="2"/>
        <v>109.69</v>
      </c>
      <c r="AE10" s="146"/>
      <c r="AF10" s="146"/>
      <c r="AG10" s="146"/>
      <c r="AH10" s="29">
        <f t="shared" si="3"/>
        <v>0</v>
      </c>
      <c r="AI10" s="32" t="str">
        <f t="shared" si="3"/>
        <v>Anne Nijenhuis</v>
      </c>
      <c r="AJ10" s="32">
        <f t="shared" si="4"/>
        <v>0</v>
      </c>
      <c r="AK10" s="32"/>
      <c r="AL10" s="32"/>
      <c r="AM10" s="32"/>
      <c r="AN10" s="32"/>
      <c r="AO10" s="32"/>
      <c r="AP10" s="32"/>
      <c r="AQ10" s="32"/>
      <c r="AR10" s="32"/>
      <c r="AS10" s="32"/>
      <c r="AT10" s="32">
        <v>5</v>
      </c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>
        <f t="shared" si="5"/>
        <v>5</v>
      </c>
      <c r="BF10" s="145">
        <v>112.71</v>
      </c>
      <c r="BG10" s="145"/>
      <c r="BH10" s="145">
        <f t="shared" si="6"/>
        <v>117.71</v>
      </c>
      <c r="BI10" s="145">
        <f t="shared" si="7"/>
        <v>109.69</v>
      </c>
      <c r="BJ10" s="16">
        <f t="shared" si="8"/>
        <v>227.39999999999998</v>
      </c>
      <c r="BK10" s="91">
        <v>5</v>
      </c>
      <c r="BL10" s="1"/>
    </row>
    <row r="11" spans="1:64" x14ac:dyDescent="0.2">
      <c r="A11" s="116"/>
      <c r="B11" s="76" t="s">
        <v>85</v>
      </c>
      <c r="C11" s="104"/>
      <c r="D11" s="76"/>
      <c r="E11" s="32"/>
      <c r="F11" s="32"/>
      <c r="G11" s="144"/>
      <c r="H11" s="144"/>
      <c r="I11" s="1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>
        <v>5</v>
      </c>
      <c r="X11" s="32"/>
      <c r="Y11" s="32"/>
      <c r="Z11" s="32"/>
      <c r="AA11" s="32">
        <f t="shared" si="1"/>
        <v>5</v>
      </c>
      <c r="AB11" s="145">
        <v>111.58</v>
      </c>
      <c r="AC11" s="145"/>
      <c r="AD11" s="16">
        <f t="shared" si="2"/>
        <v>116.58</v>
      </c>
      <c r="AE11" s="146"/>
      <c r="AF11" s="146"/>
      <c r="AG11" s="146"/>
      <c r="AH11" s="29">
        <f t="shared" si="3"/>
        <v>0</v>
      </c>
      <c r="AI11" s="32" t="str">
        <f t="shared" si="3"/>
        <v>Bo Hermelink</v>
      </c>
      <c r="AJ11" s="32">
        <f t="shared" si="4"/>
        <v>0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>
        <v>5</v>
      </c>
      <c r="BB11" s="32"/>
      <c r="BC11" s="32"/>
      <c r="BD11" s="32"/>
      <c r="BE11" s="32">
        <f t="shared" si="5"/>
        <v>5</v>
      </c>
      <c r="BF11" s="145">
        <v>112.1</v>
      </c>
      <c r="BG11" s="145"/>
      <c r="BH11" s="145">
        <f t="shared" si="6"/>
        <v>117.1</v>
      </c>
      <c r="BI11" s="145">
        <f t="shared" si="7"/>
        <v>116.58</v>
      </c>
      <c r="BJ11" s="16">
        <f t="shared" si="8"/>
        <v>233.68</v>
      </c>
      <c r="BK11" s="91">
        <v>6</v>
      </c>
      <c r="BL11" s="1"/>
    </row>
    <row r="12" spans="1:64" x14ac:dyDescent="0.2">
      <c r="A12" s="116"/>
      <c r="B12" s="76" t="s">
        <v>69</v>
      </c>
      <c r="C12" s="103"/>
      <c r="D12" s="76"/>
      <c r="E12" s="32"/>
      <c r="F12" s="32"/>
      <c r="G12" s="144"/>
      <c r="H12" s="144"/>
      <c r="I12" s="14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>
        <f t="shared" si="1"/>
        <v>0</v>
      </c>
      <c r="AB12" s="145">
        <v>140.18</v>
      </c>
      <c r="AC12" s="145"/>
      <c r="AD12" s="16">
        <f t="shared" si="2"/>
        <v>140.18</v>
      </c>
      <c r="AE12" s="146"/>
      <c r="AF12" s="146"/>
      <c r="AG12" s="146"/>
      <c r="AH12" s="29">
        <f t="shared" si="3"/>
        <v>0</v>
      </c>
      <c r="AI12" s="32" t="str">
        <f t="shared" si="3"/>
        <v>Laura Kroeze</v>
      </c>
      <c r="AJ12" s="32">
        <f t="shared" si="4"/>
        <v>0</v>
      </c>
      <c r="AK12" s="32"/>
      <c r="AL12" s="32"/>
      <c r="AM12" s="32"/>
      <c r="AN12" s="32"/>
      <c r="AO12" s="32"/>
      <c r="AP12" s="32"/>
      <c r="AQ12" s="32"/>
      <c r="AR12" s="32"/>
      <c r="AS12" s="32">
        <v>5</v>
      </c>
      <c r="AT12" s="32"/>
      <c r="AU12" s="32"/>
      <c r="AV12" s="32"/>
      <c r="AW12" s="32"/>
      <c r="AX12" s="32"/>
      <c r="AY12" s="32"/>
      <c r="AZ12" s="32"/>
      <c r="BA12" s="32">
        <v>5</v>
      </c>
      <c r="BB12" s="32"/>
      <c r="BC12" s="32"/>
      <c r="BD12" s="32"/>
      <c r="BE12" s="32">
        <f t="shared" si="5"/>
        <v>10</v>
      </c>
      <c r="BF12" s="145">
        <v>128.06</v>
      </c>
      <c r="BG12" s="145"/>
      <c r="BH12" s="145">
        <f t="shared" si="6"/>
        <v>138.06</v>
      </c>
      <c r="BI12" s="145">
        <f t="shared" si="7"/>
        <v>140.18</v>
      </c>
      <c r="BJ12" s="16">
        <f t="shared" si="8"/>
        <v>278.24</v>
      </c>
      <c r="BK12" s="91">
        <v>7</v>
      </c>
      <c r="BL12" s="1"/>
    </row>
    <row r="13" spans="1:64" x14ac:dyDescent="0.2">
      <c r="A13" s="116"/>
      <c r="B13" s="76" t="s">
        <v>83</v>
      </c>
      <c r="C13" s="104"/>
      <c r="D13" s="76"/>
      <c r="E13" s="32"/>
      <c r="F13" s="32"/>
      <c r="G13" s="144"/>
      <c r="H13" s="144"/>
      <c r="I13" s="144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>
        <v>5</v>
      </c>
      <c r="X13" s="32"/>
      <c r="Y13" s="32"/>
      <c r="Z13" s="32"/>
      <c r="AA13" s="32">
        <f t="shared" si="1"/>
        <v>5</v>
      </c>
      <c r="AB13" s="145">
        <v>189.42</v>
      </c>
      <c r="AC13" s="145"/>
      <c r="AD13" s="16">
        <f t="shared" si="2"/>
        <v>194.42</v>
      </c>
      <c r="AE13" s="146"/>
      <c r="AF13" s="146"/>
      <c r="AG13" s="146"/>
      <c r="AH13" s="29">
        <f t="shared" si="3"/>
        <v>0</v>
      </c>
      <c r="AI13" s="32" t="str">
        <f t="shared" si="3"/>
        <v>Lischana van der leeden</v>
      </c>
      <c r="AJ13" s="32">
        <f t="shared" si="4"/>
        <v>0</v>
      </c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>
        <v>5</v>
      </c>
      <c r="BB13" s="32"/>
      <c r="BC13" s="32"/>
      <c r="BD13" s="32"/>
      <c r="BE13" s="32">
        <f t="shared" si="5"/>
        <v>5</v>
      </c>
      <c r="BF13" s="145">
        <v>191.26</v>
      </c>
      <c r="BG13" s="145">
        <v>20</v>
      </c>
      <c r="BH13" s="145">
        <f t="shared" si="6"/>
        <v>216.26</v>
      </c>
      <c r="BI13" s="145">
        <f t="shared" si="7"/>
        <v>194.42</v>
      </c>
      <c r="BJ13" s="16">
        <f t="shared" si="8"/>
        <v>410.67999999999995</v>
      </c>
      <c r="BK13" s="91">
        <v>9</v>
      </c>
      <c r="BL13" s="1"/>
    </row>
    <row r="14" spans="1:64" x14ac:dyDescent="0.2">
      <c r="A14" s="116"/>
      <c r="B14" s="76"/>
      <c r="C14" s="103"/>
      <c r="D14" s="76"/>
      <c r="E14" s="32"/>
      <c r="F14" s="32"/>
      <c r="G14" s="144"/>
      <c r="H14" s="144"/>
      <c r="I14" s="14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>
        <f t="shared" ref="AA14:AA18" si="9">SUM(G14:Z14)</f>
        <v>0</v>
      </c>
      <c r="AB14" s="145"/>
      <c r="AC14" s="145"/>
      <c r="AD14" s="16">
        <f t="shared" ref="AD14:AD17" si="10">SUM(AA14:AC14)</f>
        <v>0</v>
      </c>
      <c r="AE14" s="146"/>
      <c r="AF14" s="146"/>
      <c r="AG14" s="146"/>
      <c r="AH14" s="29">
        <f t="shared" ref="AH14:AH20" si="11">A14</f>
        <v>0</v>
      </c>
      <c r="AI14" s="32">
        <f t="shared" ref="AI14:AI20" si="12">B14</f>
        <v>0</v>
      </c>
      <c r="AJ14" s="32">
        <f t="shared" ref="AJ14:AJ20" si="13">D14</f>
        <v>0</v>
      </c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>
        <f t="shared" ref="BE14:BE18" si="14">SUM(AK14:BD14)</f>
        <v>0</v>
      </c>
      <c r="BF14" s="145"/>
      <c r="BG14" s="145"/>
      <c r="BH14" s="145">
        <f t="shared" ref="BH14:BH18" si="15">SUM(BE14:BG14)</f>
        <v>0</v>
      </c>
      <c r="BI14" s="145">
        <f t="shared" ref="BI14:BI18" si="16">AD14</f>
        <v>0</v>
      </c>
      <c r="BJ14" s="16">
        <f t="shared" ref="BJ14:BJ18" si="17">BH14+BI14</f>
        <v>0</v>
      </c>
      <c r="BK14" s="91">
        <v>10</v>
      </c>
      <c r="BL14" s="1"/>
    </row>
    <row r="15" spans="1:64" x14ac:dyDescent="0.2">
      <c r="A15" s="116"/>
      <c r="B15" s="76"/>
      <c r="C15" s="103"/>
      <c r="D15" s="76"/>
      <c r="E15" s="32"/>
      <c r="F15" s="32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 t="shared" si="9"/>
        <v>0</v>
      </c>
      <c r="AB15" s="145"/>
      <c r="AC15" s="145"/>
      <c r="AD15" s="16">
        <f t="shared" si="10"/>
        <v>0</v>
      </c>
      <c r="AE15" s="146"/>
      <c r="AF15" s="146"/>
      <c r="AG15" s="146"/>
      <c r="AH15" s="29">
        <f t="shared" si="11"/>
        <v>0</v>
      </c>
      <c r="AI15" s="32">
        <f t="shared" si="12"/>
        <v>0</v>
      </c>
      <c r="AJ15" s="32">
        <f t="shared" si="13"/>
        <v>0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 t="shared" si="14"/>
        <v>0</v>
      </c>
      <c r="BF15" s="145"/>
      <c r="BG15" s="145"/>
      <c r="BH15" s="145">
        <f t="shared" si="15"/>
        <v>0</v>
      </c>
      <c r="BI15" s="145">
        <f t="shared" si="16"/>
        <v>0</v>
      </c>
      <c r="BJ15" s="16">
        <f t="shared" si="17"/>
        <v>0</v>
      </c>
      <c r="BK15" s="91">
        <v>11</v>
      </c>
      <c r="BL15" s="1"/>
    </row>
    <row r="16" spans="1:64" x14ac:dyDescent="0.2">
      <c r="A16" s="116"/>
      <c r="B16" s="76"/>
      <c r="C16" s="102"/>
      <c r="D16" s="76"/>
      <c r="E16" s="32"/>
      <c r="F16" s="32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 t="shared" si="9"/>
        <v>0</v>
      </c>
      <c r="AB16" s="15"/>
      <c r="AC16" s="15"/>
      <c r="AD16" s="16">
        <f t="shared" si="10"/>
        <v>0</v>
      </c>
      <c r="AE16" s="1"/>
      <c r="AF16" s="1"/>
      <c r="AG16" s="1"/>
      <c r="AH16" s="29">
        <f t="shared" si="11"/>
        <v>0</v>
      </c>
      <c r="AI16" s="32">
        <f t="shared" si="12"/>
        <v>0</v>
      </c>
      <c r="AJ16" s="32">
        <f t="shared" si="13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14"/>
        <v>0</v>
      </c>
      <c r="BF16" s="15"/>
      <c r="BG16" s="15"/>
      <c r="BH16" s="15">
        <f t="shared" si="15"/>
        <v>0</v>
      </c>
      <c r="BI16" s="15">
        <f t="shared" si="16"/>
        <v>0</v>
      </c>
      <c r="BJ16" s="16">
        <f t="shared" si="17"/>
        <v>0</v>
      </c>
      <c r="BK16" s="91">
        <v>13</v>
      </c>
    </row>
    <row r="17" spans="1:64" x14ac:dyDescent="0.2">
      <c r="A17" s="116"/>
      <c r="B17" s="76"/>
      <c r="C17" s="130"/>
      <c r="D17" s="76"/>
      <c r="E17" s="32"/>
      <c r="F17" s="32"/>
      <c r="G17" s="144"/>
      <c r="H17" s="144"/>
      <c r="I17" s="14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f t="shared" si="9"/>
        <v>0</v>
      </c>
      <c r="AB17" s="145"/>
      <c r="AC17" s="145"/>
      <c r="AD17" s="16">
        <f t="shared" si="10"/>
        <v>0</v>
      </c>
      <c r="AE17" s="146"/>
      <c r="AF17" s="146"/>
      <c r="AG17" s="146"/>
      <c r="AH17" s="29">
        <f t="shared" si="11"/>
        <v>0</v>
      </c>
      <c r="AI17" s="32">
        <f t="shared" si="12"/>
        <v>0</v>
      </c>
      <c r="AJ17" s="32">
        <f t="shared" si="13"/>
        <v>0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>
        <f t="shared" si="14"/>
        <v>0</v>
      </c>
      <c r="BF17" s="145"/>
      <c r="BG17" s="145"/>
      <c r="BH17" s="145">
        <f t="shared" si="15"/>
        <v>0</v>
      </c>
      <c r="BI17" s="145">
        <f t="shared" si="16"/>
        <v>0</v>
      </c>
      <c r="BJ17" s="16">
        <f t="shared" si="17"/>
        <v>0</v>
      </c>
      <c r="BK17" s="91">
        <v>14</v>
      </c>
    </row>
    <row r="18" spans="1:64" x14ac:dyDescent="0.2">
      <c r="A18" s="116"/>
      <c r="B18" s="76"/>
      <c r="C18" s="32"/>
      <c r="D18" s="76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9"/>
        <v>0</v>
      </c>
      <c r="AB18" s="15"/>
      <c r="AC18" s="15"/>
      <c r="AD18" s="16">
        <f>SUM(AA18:AC18)</f>
        <v>0</v>
      </c>
      <c r="AE18" s="1"/>
      <c r="AF18" s="1"/>
      <c r="AG18" s="1"/>
      <c r="AH18" s="29">
        <f t="shared" si="11"/>
        <v>0</v>
      </c>
      <c r="AI18" s="32">
        <f t="shared" si="12"/>
        <v>0</v>
      </c>
      <c r="AJ18" s="32">
        <f t="shared" si="13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14"/>
        <v>0</v>
      </c>
      <c r="BF18" s="15"/>
      <c r="BG18" s="15"/>
      <c r="BH18" s="15">
        <f t="shared" si="15"/>
        <v>0</v>
      </c>
      <c r="BI18" s="15">
        <f t="shared" si="16"/>
        <v>0</v>
      </c>
      <c r="BJ18" s="16">
        <f t="shared" si="17"/>
        <v>0</v>
      </c>
      <c r="BK18" s="91">
        <v>15</v>
      </c>
    </row>
    <row r="19" spans="1:64" x14ac:dyDescent="0.2">
      <c r="A19" s="116"/>
      <c r="B19" s="76"/>
      <c r="C19" s="32"/>
      <c r="D19" s="76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ref="AA19:AA31" si="18">SUM(G19:Z19)</f>
        <v>0</v>
      </c>
      <c r="AB19" s="15"/>
      <c r="AC19" s="15"/>
      <c r="AD19" s="16">
        <f t="shared" ref="AD19:AD31" si="19">SUM(AA19:AC19)</f>
        <v>0</v>
      </c>
      <c r="AE19" s="1"/>
      <c r="AF19" s="1"/>
      <c r="AG19" s="1"/>
      <c r="AH19" s="29">
        <f t="shared" si="11"/>
        <v>0</v>
      </c>
      <c r="AI19" s="32">
        <f t="shared" si="12"/>
        <v>0</v>
      </c>
      <c r="AJ19" s="32">
        <f t="shared" si="13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ref="BE19:BE31" si="20">SUM(AK19:BD19)</f>
        <v>0</v>
      </c>
      <c r="BF19" s="15"/>
      <c r="BG19" s="15"/>
      <c r="BH19" s="15">
        <f t="shared" ref="BH19:BH31" si="21">SUM(BE19:BG19)</f>
        <v>0</v>
      </c>
      <c r="BI19" s="15">
        <f t="shared" ref="BI19:BI31" si="22">AD19</f>
        <v>0</v>
      </c>
      <c r="BJ19" s="16">
        <f t="shared" ref="BJ19:BJ31" si="23">BH19+BI19</f>
        <v>0</v>
      </c>
      <c r="BK19" s="91">
        <v>16</v>
      </c>
    </row>
    <row r="20" spans="1:64" x14ac:dyDescent="0.2">
      <c r="A20" s="116"/>
      <c r="B20" s="76"/>
      <c r="C20" s="76"/>
      <c r="D20" s="76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8"/>
        <v>0</v>
      </c>
      <c r="AB20" s="15"/>
      <c r="AC20" s="15"/>
      <c r="AD20" s="16">
        <f t="shared" si="19"/>
        <v>0</v>
      </c>
      <c r="AE20" s="1"/>
      <c r="AF20" s="1"/>
      <c r="AG20" s="1"/>
      <c r="AH20" s="29">
        <f t="shared" si="11"/>
        <v>0</v>
      </c>
      <c r="AI20" s="32">
        <f t="shared" si="12"/>
        <v>0</v>
      </c>
      <c r="AJ20" s="32">
        <f t="shared" si="13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20"/>
        <v>0</v>
      </c>
      <c r="BF20" s="15"/>
      <c r="BG20" s="15"/>
      <c r="BH20" s="15">
        <f t="shared" si="21"/>
        <v>0</v>
      </c>
      <c r="BI20" s="15">
        <f t="shared" si="22"/>
        <v>0</v>
      </c>
      <c r="BJ20" s="16">
        <f t="shared" si="23"/>
        <v>0</v>
      </c>
      <c r="BK20" s="91">
        <v>17</v>
      </c>
    </row>
    <row r="21" spans="1:64" x14ac:dyDescent="0.2">
      <c r="A21" s="23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8"/>
        <v>0</v>
      </c>
      <c r="AB21" s="15"/>
      <c r="AC21" s="15"/>
      <c r="AD21" s="16">
        <f t="shared" si="19"/>
        <v>0</v>
      </c>
      <c r="AE21" s="1"/>
      <c r="AF21" s="1"/>
      <c r="AG21" s="1"/>
      <c r="AH21" s="29">
        <f t="shared" ref="AH21:AH31" si="24">A21</f>
        <v>0</v>
      </c>
      <c r="AI21" s="32">
        <f>B20</f>
        <v>0</v>
      </c>
      <c r="AJ21" s="32">
        <f t="shared" ref="AJ21:AJ26" si="25">D20</f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20"/>
        <v>0</v>
      </c>
      <c r="BF21" s="15"/>
      <c r="BG21" s="15"/>
      <c r="BH21" s="15">
        <f t="shared" si="21"/>
        <v>0</v>
      </c>
      <c r="BI21" s="15">
        <f t="shared" si="22"/>
        <v>0</v>
      </c>
      <c r="BJ21" s="16">
        <f t="shared" si="23"/>
        <v>0</v>
      </c>
      <c r="BK21" s="91">
        <v>18</v>
      </c>
    </row>
    <row r="22" spans="1:64" x14ac:dyDescent="0.2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8"/>
        <v>0</v>
      </c>
      <c r="AB22" s="15"/>
      <c r="AC22" s="15"/>
      <c r="AD22" s="16">
        <f t="shared" si="19"/>
        <v>0</v>
      </c>
      <c r="AE22" s="1"/>
      <c r="AF22" s="1"/>
      <c r="AG22" s="1"/>
      <c r="AH22" s="29">
        <f t="shared" si="24"/>
        <v>0</v>
      </c>
      <c r="AI22" s="32">
        <f>B21</f>
        <v>0</v>
      </c>
      <c r="AJ22" s="32">
        <f t="shared" si="25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20"/>
        <v>0</v>
      </c>
      <c r="BF22" s="15"/>
      <c r="BG22" s="15"/>
      <c r="BH22" s="15">
        <f t="shared" si="21"/>
        <v>0</v>
      </c>
      <c r="BI22" s="15">
        <f t="shared" si="22"/>
        <v>0</v>
      </c>
      <c r="BJ22" s="16">
        <f t="shared" si="23"/>
        <v>0</v>
      </c>
      <c r="BK22" s="91">
        <v>19</v>
      </c>
    </row>
    <row r="23" spans="1:64" x14ac:dyDescent="0.2">
      <c r="A23" s="22"/>
      <c r="B23" s="14"/>
      <c r="C23" s="14"/>
      <c r="D23" s="14"/>
      <c r="E23" s="14"/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8"/>
        <v>0</v>
      </c>
      <c r="AB23" s="15"/>
      <c r="AC23" s="15"/>
      <c r="AD23" s="16">
        <f t="shared" si="19"/>
        <v>0</v>
      </c>
      <c r="AE23" s="1"/>
      <c r="AF23" s="1"/>
      <c r="AG23" s="1"/>
      <c r="AH23" s="29">
        <f t="shared" si="24"/>
        <v>0</v>
      </c>
      <c r="AI23" s="32">
        <f>B22</f>
        <v>0</v>
      </c>
      <c r="AJ23" s="32">
        <f t="shared" si="25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20"/>
        <v>0</v>
      </c>
      <c r="BF23" s="15"/>
      <c r="BG23" s="15"/>
      <c r="BH23" s="15">
        <f t="shared" si="21"/>
        <v>0</v>
      </c>
      <c r="BI23" s="15">
        <f t="shared" si="22"/>
        <v>0</v>
      </c>
      <c r="BJ23" s="16">
        <f t="shared" si="23"/>
        <v>0</v>
      </c>
      <c r="BK23" s="91">
        <v>20</v>
      </c>
    </row>
    <row r="24" spans="1:64" x14ac:dyDescent="0.2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8"/>
        <v>0</v>
      </c>
      <c r="AB24" s="15"/>
      <c r="AC24" s="15"/>
      <c r="AD24" s="16">
        <f t="shared" si="19"/>
        <v>0</v>
      </c>
      <c r="AE24" s="1"/>
      <c r="AF24" s="1"/>
      <c r="AG24" s="1"/>
      <c r="AH24" s="29">
        <f t="shared" si="24"/>
        <v>0</v>
      </c>
      <c r="AI24" s="32">
        <f t="shared" ref="AI24:AI31" si="26">B24</f>
        <v>0</v>
      </c>
      <c r="AJ24" s="32">
        <f t="shared" si="25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20"/>
        <v>0</v>
      </c>
      <c r="BF24" s="15"/>
      <c r="BG24" s="15"/>
      <c r="BH24" s="15">
        <f t="shared" si="21"/>
        <v>0</v>
      </c>
      <c r="BI24" s="15">
        <f t="shared" si="22"/>
        <v>0</v>
      </c>
      <c r="BJ24" s="16">
        <f t="shared" si="23"/>
        <v>0</v>
      </c>
      <c r="BK24" s="91">
        <v>21</v>
      </c>
    </row>
    <row r="25" spans="1:64" x14ac:dyDescent="0.2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8"/>
        <v>0</v>
      </c>
      <c r="AB25" s="15"/>
      <c r="AC25" s="15"/>
      <c r="AD25" s="16">
        <f t="shared" si="19"/>
        <v>0</v>
      </c>
      <c r="AE25" s="1"/>
      <c r="AF25" s="1"/>
      <c r="AG25" s="1"/>
      <c r="AH25" s="29">
        <f t="shared" si="24"/>
        <v>0</v>
      </c>
      <c r="AI25" s="32">
        <f t="shared" si="26"/>
        <v>0</v>
      </c>
      <c r="AJ25" s="32">
        <f t="shared" si="25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20"/>
        <v>0</v>
      </c>
      <c r="BF25" s="15"/>
      <c r="BG25" s="15"/>
      <c r="BH25" s="15">
        <f t="shared" si="21"/>
        <v>0</v>
      </c>
      <c r="BI25" s="15">
        <f t="shared" si="22"/>
        <v>0</v>
      </c>
      <c r="BJ25" s="16">
        <f t="shared" si="23"/>
        <v>0</v>
      </c>
      <c r="BK25" s="91">
        <v>22</v>
      </c>
    </row>
    <row r="26" spans="1:64" x14ac:dyDescent="0.2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8"/>
        <v>0</v>
      </c>
      <c r="AB26" s="15"/>
      <c r="AC26" s="15"/>
      <c r="AD26" s="16">
        <f t="shared" si="19"/>
        <v>0</v>
      </c>
      <c r="AE26" s="1"/>
      <c r="AF26" s="1"/>
      <c r="AG26" s="1"/>
      <c r="AH26" s="29">
        <f t="shared" si="24"/>
        <v>0</v>
      </c>
      <c r="AI26" s="32">
        <f t="shared" si="26"/>
        <v>0</v>
      </c>
      <c r="AJ26" s="32">
        <f t="shared" si="25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20"/>
        <v>0</v>
      </c>
      <c r="BF26" s="15"/>
      <c r="BG26" s="15"/>
      <c r="BH26" s="15">
        <f t="shared" si="21"/>
        <v>0</v>
      </c>
      <c r="BI26" s="15">
        <f t="shared" si="22"/>
        <v>0</v>
      </c>
      <c r="BJ26" s="16">
        <f t="shared" si="23"/>
        <v>0</v>
      </c>
      <c r="BK26" s="91">
        <v>23</v>
      </c>
    </row>
    <row r="27" spans="1:64" x14ac:dyDescent="0.2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7"/>
      <c r="S27" s="17"/>
      <c r="T27" s="17"/>
      <c r="U27" s="17"/>
      <c r="V27" s="11"/>
      <c r="W27" s="11"/>
      <c r="X27" s="11"/>
      <c r="Y27" s="11"/>
      <c r="Z27" s="11"/>
      <c r="AA27" s="11">
        <f t="shared" si="18"/>
        <v>0</v>
      </c>
      <c r="AB27" s="15"/>
      <c r="AC27" s="15"/>
      <c r="AD27" s="16">
        <f t="shared" si="19"/>
        <v>0</v>
      </c>
      <c r="AE27" s="1"/>
      <c r="AF27" s="1"/>
      <c r="AG27" s="1"/>
      <c r="AH27" s="29">
        <f t="shared" si="24"/>
        <v>0</v>
      </c>
      <c r="AI27" s="32">
        <f t="shared" si="26"/>
        <v>0</v>
      </c>
      <c r="AJ27" s="32">
        <f>D27</f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20"/>
        <v>0</v>
      </c>
      <c r="BF27" s="15"/>
      <c r="BG27" s="15"/>
      <c r="BH27" s="15">
        <f t="shared" si="21"/>
        <v>0</v>
      </c>
      <c r="BI27" s="15">
        <f t="shared" si="22"/>
        <v>0</v>
      </c>
      <c r="BJ27" s="16">
        <f t="shared" si="23"/>
        <v>0</v>
      </c>
      <c r="BK27" s="91">
        <v>24</v>
      </c>
    </row>
    <row r="28" spans="1:64" x14ac:dyDescent="0.2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si="18"/>
        <v>0</v>
      </c>
      <c r="AB28" s="15"/>
      <c r="AC28" s="15"/>
      <c r="AD28" s="16">
        <f t="shared" si="19"/>
        <v>0</v>
      </c>
      <c r="AE28" s="1"/>
      <c r="AF28" s="1"/>
      <c r="AG28" s="1"/>
      <c r="AH28" s="29">
        <f t="shared" si="24"/>
        <v>0</v>
      </c>
      <c r="AI28" s="32">
        <f t="shared" si="26"/>
        <v>0</v>
      </c>
      <c r="AJ28" s="32">
        <f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20"/>
        <v>0</v>
      </c>
      <c r="BF28" s="15"/>
      <c r="BG28" s="15"/>
      <c r="BH28" s="15">
        <f t="shared" si="21"/>
        <v>0</v>
      </c>
      <c r="BI28" s="15">
        <f t="shared" si="22"/>
        <v>0</v>
      </c>
      <c r="BJ28" s="16">
        <f t="shared" si="23"/>
        <v>0</v>
      </c>
      <c r="BK28" s="91">
        <v>25</v>
      </c>
    </row>
    <row r="29" spans="1:64" x14ac:dyDescent="0.2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8"/>
        <v>0</v>
      </c>
      <c r="AB29" s="15"/>
      <c r="AC29" s="15"/>
      <c r="AD29" s="16">
        <f t="shared" si="19"/>
        <v>0</v>
      </c>
      <c r="AE29" s="1"/>
      <c r="AF29" s="1"/>
      <c r="AG29" s="1"/>
      <c r="AH29" s="29">
        <f t="shared" si="24"/>
        <v>0</v>
      </c>
      <c r="AI29" s="32">
        <f t="shared" si="26"/>
        <v>0</v>
      </c>
      <c r="AJ29" s="32">
        <f>D29</f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20"/>
        <v>0</v>
      </c>
      <c r="BF29" s="15"/>
      <c r="BG29" s="15"/>
      <c r="BH29" s="15">
        <f t="shared" si="21"/>
        <v>0</v>
      </c>
      <c r="BI29" s="15">
        <f t="shared" si="22"/>
        <v>0</v>
      </c>
      <c r="BJ29" s="16">
        <f t="shared" si="23"/>
        <v>0</v>
      </c>
      <c r="BK29" s="91">
        <v>26</v>
      </c>
    </row>
    <row r="30" spans="1:64" x14ac:dyDescent="0.2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8"/>
        <v>0</v>
      </c>
      <c r="AB30" s="15"/>
      <c r="AC30" s="15"/>
      <c r="AD30" s="16">
        <f t="shared" si="19"/>
        <v>0</v>
      </c>
      <c r="AE30" s="1"/>
      <c r="AF30" s="1"/>
      <c r="AG30" s="1"/>
      <c r="AH30" s="29">
        <f t="shared" si="24"/>
        <v>0</v>
      </c>
      <c r="AI30" s="32">
        <f t="shared" si="26"/>
        <v>0</v>
      </c>
      <c r="AJ30" s="32">
        <f>D30</f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20"/>
        <v>0</v>
      </c>
      <c r="BF30" s="15"/>
      <c r="BG30" s="15"/>
      <c r="BH30" s="15">
        <f t="shared" si="21"/>
        <v>0</v>
      </c>
      <c r="BI30" s="15">
        <f t="shared" si="22"/>
        <v>0</v>
      </c>
      <c r="BJ30" s="16">
        <f t="shared" si="23"/>
        <v>0</v>
      </c>
      <c r="BK30" s="91">
        <v>27</v>
      </c>
    </row>
    <row r="31" spans="1:64" x14ac:dyDescent="0.2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8"/>
        <v>0</v>
      </c>
      <c r="AB31" s="15"/>
      <c r="AC31" s="15"/>
      <c r="AD31" s="16">
        <f t="shared" si="19"/>
        <v>0</v>
      </c>
      <c r="AE31" s="1"/>
      <c r="AF31" s="1"/>
      <c r="AG31" s="1"/>
      <c r="AH31" s="29">
        <f t="shared" si="24"/>
        <v>0</v>
      </c>
      <c r="AI31" s="32">
        <f t="shared" si="26"/>
        <v>0</v>
      </c>
      <c r="AJ31" s="32">
        <f>D31</f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20"/>
        <v>0</v>
      </c>
      <c r="BF31" s="15"/>
      <c r="BG31" s="15"/>
      <c r="BH31" s="15">
        <f t="shared" si="21"/>
        <v>0</v>
      </c>
      <c r="BI31" s="15">
        <f t="shared" si="22"/>
        <v>0</v>
      </c>
      <c r="BJ31" s="16">
        <f t="shared" si="23"/>
        <v>0</v>
      </c>
      <c r="BK31" s="91">
        <v>27</v>
      </c>
      <c r="BL31" s="1"/>
    </row>
    <row r="35" spans="2:2" x14ac:dyDescent="0.2">
      <c r="B35" s="92" t="s">
        <v>24</v>
      </c>
    </row>
  </sheetData>
  <sortState ref="A6:BJ13">
    <sortCondition ref="BJ6:BJ13"/>
  </sortState>
  <pageMargins left="0.70866141732283472" right="0.70866141732283472" top="0.74803149606299213" bottom="0.74803149606299213" header="0.31496062992125984" footer="0.31496062992125984"/>
  <pageSetup paperSize="9" scale="83" fitToWidth="2" orientation="landscape" copies="12" r:id="rId1"/>
  <headerFooter>
    <oddHeader>&amp;CKerstindoor Twentecup Lonneker 2017
Enkelspan Pony's</oddHeader>
    <oddFooter xml:space="preserve">&amp;L&amp;D&amp;T
&amp;C&amp;P
&amp;R&amp;F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3"/>
  <sheetViews>
    <sheetView zoomScale="150" zoomScaleNormal="150" workbookViewId="0">
      <selection activeCell="AA15" sqref="AA15"/>
    </sheetView>
  </sheetViews>
  <sheetFormatPr defaultRowHeight="12.75" x14ac:dyDescent="0.2"/>
  <cols>
    <col min="2" max="2" width="20.85546875" customWidth="1"/>
    <col min="3" max="3" width="22.85546875" hidden="1" customWidth="1"/>
    <col min="4" max="4" width="14.7109375" customWidth="1"/>
    <col min="5" max="5" width="14.85546875" hidden="1" customWidth="1"/>
    <col min="6" max="6" width="25.5703125" hidden="1" customWidth="1"/>
    <col min="7" max="26" width="2.7109375" customWidth="1"/>
    <col min="29" max="29" width="8.85546875" customWidth="1"/>
    <col min="35" max="35" width="23.140625" customWidth="1"/>
    <col min="36" max="36" width="11.7109375" customWidth="1"/>
    <col min="37" max="56" width="2.7109375" customWidth="1"/>
  </cols>
  <sheetData>
    <row r="1" spans="1:63" x14ac:dyDescent="0.2">
      <c r="A1" s="19"/>
      <c r="B1" s="1"/>
      <c r="C1" s="1"/>
      <c r="D1" s="2" t="s">
        <v>96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Kerstindoor Twentecup Lonneker 2017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 x14ac:dyDescent="0.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 x14ac:dyDescent="0.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 x14ac:dyDescent="0.2">
      <c r="A4" s="20"/>
      <c r="B4" s="20" t="s">
        <v>25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TWEESPAN PONY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 x14ac:dyDescent="0.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 t="s">
        <v>30</v>
      </c>
      <c r="K5" s="85" t="s">
        <v>31</v>
      </c>
      <c r="L5" s="85" t="s">
        <v>32</v>
      </c>
      <c r="M5" s="85" t="s">
        <v>33</v>
      </c>
      <c r="N5" s="85" t="s">
        <v>97</v>
      </c>
      <c r="O5" s="85">
        <v>5</v>
      </c>
      <c r="P5" s="85">
        <v>6</v>
      </c>
      <c r="Q5" s="85" t="s">
        <v>98</v>
      </c>
      <c r="R5" s="85" t="s">
        <v>31</v>
      </c>
      <c r="S5" s="85" t="s">
        <v>32</v>
      </c>
      <c r="T5" s="85" t="s">
        <v>33</v>
      </c>
      <c r="U5" s="85" t="s">
        <v>97</v>
      </c>
      <c r="V5" s="85" t="s">
        <v>99</v>
      </c>
      <c r="W5" s="85">
        <v>8</v>
      </c>
      <c r="X5" s="85">
        <v>9</v>
      </c>
      <c r="Y5" s="85">
        <v>10</v>
      </c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 t="str">
        <f t="shared" si="0"/>
        <v>4a</v>
      </c>
      <c r="AO5" s="85" t="str">
        <f t="shared" si="0"/>
        <v>b</v>
      </c>
      <c r="AP5" s="85" t="str">
        <f t="shared" si="0"/>
        <v>c</v>
      </c>
      <c r="AQ5" s="85" t="str">
        <f t="shared" si="0"/>
        <v>d</v>
      </c>
      <c r="AR5" s="85" t="str">
        <f t="shared" si="0"/>
        <v>e</v>
      </c>
      <c r="AS5" s="85">
        <f t="shared" si="0"/>
        <v>5</v>
      </c>
      <c r="AT5" s="85">
        <f t="shared" si="0"/>
        <v>6</v>
      </c>
      <c r="AU5" s="85" t="str">
        <f t="shared" si="0"/>
        <v>7a</v>
      </c>
      <c r="AV5" s="85" t="str">
        <f t="shared" si="0"/>
        <v>b</v>
      </c>
      <c r="AW5" s="85" t="str">
        <f t="shared" si="0"/>
        <v>c</v>
      </c>
      <c r="AX5" s="85" t="str">
        <f t="shared" si="0"/>
        <v>d</v>
      </c>
      <c r="AY5" s="85" t="str">
        <f t="shared" si="0"/>
        <v>e</v>
      </c>
      <c r="AZ5" s="85" t="str">
        <f t="shared" si="0"/>
        <v>f</v>
      </c>
      <c r="BA5" s="85">
        <f t="shared" si="0"/>
        <v>8</v>
      </c>
      <c r="BB5" s="85">
        <f t="shared" si="0"/>
        <v>9</v>
      </c>
      <c r="BC5" s="85">
        <f t="shared" si="0"/>
        <v>10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 x14ac:dyDescent="0.2">
      <c r="A6" s="157"/>
      <c r="B6" s="76" t="s">
        <v>79</v>
      </c>
      <c r="C6" s="11"/>
      <c r="D6" s="76"/>
      <c r="E6" s="11"/>
      <c r="F6" s="11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>SUM(G6:Z6)</f>
        <v>0</v>
      </c>
      <c r="AB6" s="15">
        <v>104.7</v>
      </c>
      <c r="AC6" s="15"/>
      <c r="AD6" s="16">
        <f>SUM(AA6:AC6)</f>
        <v>104.7</v>
      </c>
      <c r="AE6" s="1"/>
      <c r="AF6" s="1"/>
      <c r="AG6" s="1"/>
      <c r="AH6" s="29">
        <f t="shared" ref="AH6:AI10" si="1">A6</f>
        <v>0</v>
      </c>
      <c r="AI6" s="32" t="str">
        <f t="shared" si="1"/>
        <v>Jorn Elburg</v>
      </c>
      <c r="AJ6" s="32">
        <f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>
        <v>5</v>
      </c>
      <c r="BB6" s="11"/>
      <c r="BC6" s="11"/>
      <c r="BD6" s="11"/>
      <c r="BE6" s="11">
        <f>SUM(AK6:BD6)</f>
        <v>5</v>
      </c>
      <c r="BF6" s="15">
        <v>101.13</v>
      </c>
      <c r="BG6" s="15"/>
      <c r="BH6" s="15">
        <f>SUM(BE6:BG6)</f>
        <v>106.13</v>
      </c>
      <c r="BI6" s="15">
        <f>AD6</f>
        <v>104.7</v>
      </c>
      <c r="BJ6" s="16">
        <f>BH6+BI6</f>
        <v>210.82999999999998</v>
      </c>
      <c r="BK6" s="87">
        <v>1</v>
      </c>
    </row>
    <row r="7" spans="1:63" x14ac:dyDescent="0.2">
      <c r="A7" s="157"/>
      <c r="B7" s="76" t="s">
        <v>87</v>
      </c>
      <c r="C7" s="32"/>
      <c r="D7" s="76"/>
      <c r="E7" s="32"/>
      <c r="F7" s="94"/>
      <c r="G7" s="18"/>
      <c r="H7" s="18">
        <v>5</v>
      </c>
      <c r="I7" s="18"/>
      <c r="J7" s="11"/>
      <c r="K7" s="11"/>
      <c r="L7" s="11">
        <v>5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>SUM(G7:Z7)</f>
        <v>10</v>
      </c>
      <c r="AB7" s="15">
        <v>110</v>
      </c>
      <c r="AC7" s="15"/>
      <c r="AD7" s="16">
        <f>SUM(AA7:AC7)</f>
        <v>120</v>
      </c>
      <c r="AE7" s="1"/>
      <c r="AF7" s="1"/>
      <c r="AG7" s="1"/>
      <c r="AH7" s="29">
        <f t="shared" si="1"/>
        <v>0</v>
      </c>
      <c r="AI7" s="32" t="str">
        <f t="shared" si="1"/>
        <v>Rene Jeurink</v>
      </c>
      <c r="AJ7" s="32">
        <f>D7</f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>SUM(AK7:BD7)</f>
        <v>0</v>
      </c>
      <c r="BF7" s="15">
        <v>100.11</v>
      </c>
      <c r="BG7" s="15"/>
      <c r="BH7" s="15">
        <f>SUM(BE7:BG7)</f>
        <v>100.11</v>
      </c>
      <c r="BI7" s="15">
        <f>AD7</f>
        <v>120</v>
      </c>
      <c r="BJ7" s="16">
        <f>BH7+BI7</f>
        <v>220.11</v>
      </c>
      <c r="BK7" s="88">
        <v>2</v>
      </c>
    </row>
    <row r="8" spans="1:63" x14ac:dyDescent="0.2">
      <c r="A8" s="116"/>
      <c r="B8" s="76" t="s">
        <v>78</v>
      </c>
      <c r="C8" s="18"/>
      <c r="D8" s="76"/>
      <c r="E8" s="18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>
        <v>5</v>
      </c>
      <c r="X8" s="11"/>
      <c r="Y8" s="11"/>
      <c r="Z8" s="11"/>
      <c r="AA8" s="11">
        <f>SUM(G8:Z8)</f>
        <v>5</v>
      </c>
      <c r="AB8" s="15">
        <v>110.6</v>
      </c>
      <c r="AC8" s="15"/>
      <c r="AD8" s="16">
        <f>SUM(AA8:AC8)</f>
        <v>115.6</v>
      </c>
      <c r="AE8" s="1"/>
      <c r="AF8" s="1"/>
      <c r="AG8" s="1"/>
      <c r="AH8" s="29">
        <f t="shared" si="1"/>
        <v>0</v>
      </c>
      <c r="AI8" s="32" t="str">
        <f t="shared" si="1"/>
        <v>Marlou Postma</v>
      </c>
      <c r="AJ8" s="32">
        <f>D8</f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>SUM(AK8:BD8)</f>
        <v>0</v>
      </c>
      <c r="BF8" s="15">
        <v>110.67</v>
      </c>
      <c r="BG8" s="15"/>
      <c r="BH8" s="15">
        <f>SUM(BE8:BG8)</f>
        <v>110.67</v>
      </c>
      <c r="BI8" s="15">
        <f>AD8</f>
        <v>115.6</v>
      </c>
      <c r="BJ8" s="16">
        <f>BH8+BI8</f>
        <v>226.26999999999998</v>
      </c>
      <c r="BK8" s="160">
        <v>3</v>
      </c>
    </row>
    <row r="9" spans="1:63" x14ac:dyDescent="0.2">
      <c r="A9" s="116"/>
      <c r="B9" s="76" t="s">
        <v>84</v>
      </c>
      <c r="C9" s="32"/>
      <c r="D9" s="76"/>
      <c r="E9" s="32"/>
      <c r="F9" s="32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>SUM(G9:Z9)</f>
        <v>0</v>
      </c>
      <c r="AB9" s="15">
        <v>115.05</v>
      </c>
      <c r="AC9" s="15"/>
      <c r="AD9" s="16">
        <f>SUM(AA9:AC9)</f>
        <v>115.05</v>
      </c>
      <c r="AE9" s="1"/>
      <c r="AF9" s="1"/>
      <c r="AG9" s="1"/>
      <c r="AH9" s="29">
        <f t="shared" si="1"/>
        <v>0</v>
      </c>
      <c r="AI9" s="32" t="str">
        <f t="shared" si="1"/>
        <v>Christian Otte</v>
      </c>
      <c r="AJ9" s="32">
        <f>D9</f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>
        <v>5</v>
      </c>
      <c r="BB9" s="11"/>
      <c r="BC9" s="11"/>
      <c r="BD9" s="11"/>
      <c r="BE9" s="11">
        <f>SUM(AK9:BD9)</f>
        <v>5</v>
      </c>
      <c r="BF9" s="15">
        <v>110.8</v>
      </c>
      <c r="BG9" s="15"/>
      <c r="BH9" s="15">
        <f>SUM(BE9:BG9)</f>
        <v>115.8</v>
      </c>
      <c r="BI9" s="15">
        <f>AD9</f>
        <v>115.05</v>
      </c>
      <c r="BJ9" s="16">
        <f>BH9+BI9</f>
        <v>230.85</v>
      </c>
      <c r="BK9" s="90">
        <v>4</v>
      </c>
    </row>
    <row r="10" spans="1:63" x14ac:dyDescent="0.2">
      <c r="A10" s="116"/>
      <c r="B10" s="76" t="s">
        <v>80</v>
      </c>
      <c r="C10" s="32"/>
      <c r="D10" s="76"/>
      <c r="E10" s="32"/>
      <c r="F10" s="94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>
        <v>5</v>
      </c>
      <c r="X10" s="11"/>
      <c r="Y10" s="11"/>
      <c r="Z10" s="11"/>
      <c r="AA10" s="11">
        <f>SUM(G10:Z10)</f>
        <v>5</v>
      </c>
      <c r="AB10" s="15">
        <v>118.9</v>
      </c>
      <c r="AC10" s="15"/>
      <c r="AD10" s="16">
        <f>SUM(AA10:AC10)</f>
        <v>123.9</v>
      </c>
      <c r="AE10" s="1"/>
      <c r="AF10" s="1"/>
      <c r="AG10" s="1"/>
      <c r="AH10" s="29">
        <f t="shared" si="1"/>
        <v>0</v>
      </c>
      <c r="AI10" s="32" t="str">
        <f t="shared" si="1"/>
        <v>Eline Mentink</v>
      </c>
      <c r="AJ10" s="32">
        <f>D10</f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>SUM(AK10:BD10)</f>
        <v>0</v>
      </c>
      <c r="BF10" s="15">
        <v>114.32</v>
      </c>
      <c r="BG10" s="15"/>
      <c r="BH10" s="15">
        <f>SUM(BE10:BG10)</f>
        <v>114.32</v>
      </c>
      <c r="BI10" s="15">
        <f>AD10</f>
        <v>123.9</v>
      </c>
      <c r="BJ10" s="16">
        <f>BH10+BI10</f>
        <v>238.22</v>
      </c>
      <c r="BK10" s="91">
        <v>5</v>
      </c>
    </row>
    <row r="11" spans="1:63" x14ac:dyDescent="0.2">
      <c r="A11" s="116"/>
      <c r="B11" s="76"/>
      <c r="C11" s="11"/>
      <c r="D11" s="76"/>
      <c r="E11" s="32"/>
      <c r="F11" s="32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>
        <f t="shared" ref="AA11:AA12" si="2">SUM(G11:Z11)</f>
        <v>0</v>
      </c>
      <c r="AB11" s="15"/>
      <c r="AC11" s="15"/>
      <c r="AD11" s="16">
        <f t="shared" ref="AD11:AD12" si="3">SUM(AA11:AC11)</f>
        <v>0</v>
      </c>
      <c r="AE11" s="1"/>
      <c r="AF11" s="1"/>
      <c r="AG11" s="1"/>
      <c r="AH11" s="29">
        <f t="shared" ref="AH11:AH12" si="4">A11</f>
        <v>0</v>
      </c>
      <c r="AI11" s="32">
        <f t="shared" ref="AI11:AI12" si="5">B11</f>
        <v>0</v>
      </c>
      <c r="AJ11" s="32">
        <f t="shared" ref="AJ11:AJ12" si="6">D11</f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 t="shared" ref="BE11:BE12" si="7">SUM(AK11:BD11)</f>
        <v>0</v>
      </c>
      <c r="BF11" s="15"/>
      <c r="BG11" s="15"/>
      <c r="BH11" s="15">
        <f t="shared" ref="BH11:BH12" si="8">SUM(BE11:BG11)</f>
        <v>0</v>
      </c>
      <c r="BI11" s="15">
        <f t="shared" ref="BI11:BI12" si="9">AD11</f>
        <v>0</v>
      </c>
      <c r="BJ11" s="16">
        <f t="shared" ref="BJ11:BJ16" si="10">BH11+BI11</f>
        <v>0</v>
      </c>
      <c r="BK11" s="91">
        <v>6</v>
      </c>
    </row>
    <row r="12" spans="1:63" x14ac:dyDescent="0.2">
      <c r="A12" s="157"/>
      <c r="B12" s="76"/>
      <c r="C12" s="18"/>
      <c r="D12" s="76"/>
      <c r="E12" s="118"/>
      <c r="F12" s="11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f t="shared" si="2"/>
        <v>0</v>
      </c>
      <c r="AB12" s="15"/>
      <c r="AC12" s="15"/>
      <c r="AD12" s="16">
        <f t="shared" si="3"/>
        <v>0</v>
      </c>
      <c r="AE12" s="1"/>
      <c r="AF12" s="1"/>
      <c r="AG12" s="1"/>
      <c r="AH12" s="29">
        <f t="shared" si="4"/>
        <v>0</v>
      </c>
      <c r="AI12" s="32">
        <f t="shared" si="5"/>
        <v>0</v>
      </c>
      <c r="AJ12" s="32">
        <f t="shared" si="6"/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 t="shared" si="7"/>
        <v>0</v>
      </c>
      <c r="BF12" s="15"/>
      <c r="BG12" s="15"/>
      <c r="BH12" s="15">
        <f t="shared" si="8"/>
        <v>0</v>
      </c>
      <c r="BI12" s="15">
        <f t="shared" si="9"/>
        <v>0</v>
      </c>
      <c r="BJ12" s="16">
        <f t="shared" si="10"/>
        <v>0</v>
      </c>
      <c r="BK12" s="91">
        <v>7</v>
      </c>
    </row>
    <row r="13" spans="1:63" x14ac:dyDescent="0.2">
      <c r="A13" s="29"/>
      <c r="B13" s="97"/>
      <c r="C13" s="33"/>
      <c r="D13" s="32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 t="shared" ref="AA13:AA28" si="11">SUM(G13:Z13)</f>
        <v>0</v>
      </c>
      <c r="AB13" s="15"/>
      <c r="AC13" s="15"/>
      <c r="AD13" s="16">
        <f t="shared" ref="AD13:AD28" si="12">SUM(AA13:AC13)</f>
        <v>0</v>
      </c>
      <c r="AE13" s="1"/>
      <c r="AF13" s="1"/>
      <c r="AG13" s="1"/>
      <c r="AH13" s="29">
        <f t="shared" ref="AH13:AH28" si="13">A13</f>
        <v>0</v>
      </c>
      <c r="AI13" s="32">
        <f t="shared" ref="AI13:AI28" si="14">B13</f>
        <v>0</v>
      </c>
      <c r="AJ13" s="32">
        <f t="shared" ref="AJ13:AJ28" si="15">D13</f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 t="shared" ref="BE13:BE28" si="16">SUM(AK13:BD13)</f>
        <v>0</v>
      </c>
      <c r="BF13" s="15"/>
      <c r="BG13" s="15"/>
      <c r="BH13" s="15">
        <f t="shared" ref="BH13:BH28" si="17">SUM(BE13:BG13)</f>
        <v>0</v>
      </c>
      <c r="BI13" s="15">
        <f t="shared" ref="BI13:BI28" si="18">AD13</f>
        <v>0</v>
      </c>
      <c r="BJ13" s="16">
        <f t="shared" si="10"/>
        <v>0</v>
      </c>
      <c r="BK13" s="91">
        <v>8</v>
      </c>
    </row>
    <row r="14" spans="1:63" x14ac:dyDescent="0.2">
      <c r="A14" s="29"/>
      <c r="B14" s="32"/>
      <c r="C14" s="33"/>
      <c r="D14" s="32"/>
      <c r="E14" s="32"/>
      <c r="F14" s="32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1"/>
        <v>0</v>
      </c>
      <c r="AB14" s="15"/>
      <c r="AC14" s="15"/>
      <c r="AD14" s="16">
        <f t="shared" si="12"/>
        <v>0</v>
      </c>
      <c r="AE14" s="1"/>
      <c r="AF14" s="1"/>
      <c r="AG14" s="1"/>
      <c r="AH14" s="29">
        <f t="shared" si="13"/>
        <v>0</v>
      </c>
      <c r="AI14" s="32">
        <f t="shared" si="14"/>
        <v>0</v>
      </c>
      <c r="AJ14" s="32">
        <f t="shared" si="15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16"/>
        <v>0</v>
      </c>
      <c r="BF14" s="15"/>
      <c r="BG14" s="15"/>
      <c r="BH14" s="15">
        <f t="shared" si="17"/>
        <v>0</v>
      </c>
      <c r="BI14" s="15">
        <f t="shared" si="18"/>
        <v>0</v>
      </c>
      <c r="BJ14" s="16">
        <f t="shared" si="10"/>
        <v>0</v>
      </c>
      <c r="BK14" s="91">
        <v>9</v>
      </c>
    </row>
    <row r="15" spans="1:63" x14ac:dyDescent="0.2">
      <c r="A15" s="116"/>
      <c r="B15" s="32"/>
      <c r="C15" s="32"/>
      <c r="D15" s="32"/>
      <c r="E15" s="32"/>
      <c r="F15" s="3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>
        <f t="shared" si="11"/>
        <v>0</v>
      </c>
      <c r="AB15" s="15"/>
      <c r="AC15" s="15"/>
      <c r="AD15" s="16">
        <f t="shared" si="12"/>
        <v>0</v>
      </c>
      <c r="AE15" s="1"/>
      <c r="AF15" s="1"/>
      <c r="AG15" s="1"/>
      <c r="AH15" s="29">
        <f t="shared" si="13"/>
        <v>0</v>
      </c>
      <c r="AI15" s="32">
        <f t="shared" si="14"/>
        <v>0</v>
      </c>
      <c r="AJ15" s="32">
        <f t="shared" si="15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 t="shared" si="16"/>
        <v>0</v>
      </c>
      <c r="BF15" s="15"/>
      <c r="BG15" s="15"/>
      <c r="BH15" s="15">
        <f t="shared" si="17"/>
        <v>0</v>
      </c>
      <c r="BI15" s="15">
        <f t="shared" si="18"/>
        <v>0</v>
      </c>
      <c r="BJ15" s="16">
        <f t="shared" si="10"/>
        <v>0</v>
      </c>
      <c r="BK15" s="91">
        <v>10</v>
      </c>
    </row>
    <row r="16" spans="1:63" x14ac:dyDescent="0.2">
      <c r="A16" s="116"/>
      <c r="B16" s="11"/>
      <c r="C16" s="11"/>
      <c r="D16" s="11"/>
      <c r="E16" s="96"/>
      <c r="F16" s="9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 t="shared" si="11"/>
        <v>0</v>
      </c>
      <c r="AB16" s="15"/>
      <c r="AC16" s="15"/>
      <c r="AD16" s="16">
        <f t="shared" si="12"/>
        <v>0</v>
      </c>
      <c r="AE16" s="1"/>
      <c r="AF16" s="1"/>
      <c r="AG16" s="1"/>
      <c r="AH16" s="29">
        <f t="shared" si="13"/>
        <v>0</v>
      </c>
      <c r="AI16" s="32">
        <f t="shared" si="14"/>
        <v>0</v>
      </c>
      <c r="AJ16" s="32">
        <f t="shared" si="15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16"/>
        <v>0</v>
      </c>
      <c r="BF16" s="15"/>
      <c r="BG16" s="117"/>
      <c r="BH16" s="15">
        <f t="shared" si="17"/>
        <v>0</v>
      </c>
      <c r="BI16" s="15">
        <f t="shared" si="18"/>
        <v>0</v>
      </c>
      <c r="BJ16" s="16">
        <f t="shared" si="10"/>
        <v>0</v>
      </c>
      <c r="BK16" s="91">
        <v>11</v>
      </c>
    </row>
    <row r="17" spans="1:63" x14ac:dyDescent="0.2">
      <c r="A17" s="116"/>
      <c r="B17" s="18"/>
      <c r="C17" s="18"/>
      <c r="D17" s="18"/>
      <c r="E17" s="18"/>
      <c r="F17" s="18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si="11"/>
        <v>0</v>
      </c>
      <c r="AB17" s="15"/>
      <c r="AC17" s="15"/>
      <c r="AD17" s="16">
        <f t="shared" si="12"/>
        <v>0</v>
      </c>
      <c r="AE17" s="1"/>
      <c r="AF17" s="1"/>
      <c r="AG17" s="1"/>
      <c r="AH17" s="29">
        <f t="shared" si="13"/>
        <v>0</v>
      </c>
      <c r="AI17" s="32">
        <f t="shared" si="14"/>
        <v>0</v>
      </c>
      <c r="AJ17" s="32">
        <f t="shared" si="15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si="16"/>
        <v>0</v>
      </c>
      <c r="BF17" s="15"/>
      <c r="BG17" s="15"/>
      <c r="BH17" s="15">
        <f t="shared" si="17"/>
        <v>0</v>
      </c>
      <c r="BI17" s="15">
        <f t="shared" si="18"/>
        <v>0</v>
      </c>
      <c r="BJ17" s="16">
        <f t="shared" ref="BJ17:BJ28" si="19">BH17+BI17</f>
        <v>0</v>
      </c>
      <c r="BK17" s="91">
        <v>12</v>
      </c>
    </row>
    <row r="18" spans="1:63" x14ac:dyDescent="0.2">
      <c r="A18" s="116"/>
      <c r="B18" s="18"/>
      <c r="C18" s="18"/>
      <c r="D18" s="18"/>
      <c r="E18" s="18"/>
      <c r="F18" s="1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11"/>
        <v>0</v>
      </c>
      <c r="AB18" s="15"/>
      <c r="AC18" s="15"/>
      <c r="AD18" s="16">
        <f t="shared" si="12"/>
        <v>0</v>
      </c>
      <c r="AE18" s="1"/>
      <c r="AF18" s="1"/>
      <c r="AG18" s="1"/>
      <c r="AH18" s="29">
        <f t="shared" si="13"/>
        <v>0</v>
      </c>
      <c r="AI18" s="32">
        <f t="shared" si="14"/>
        <v>0</v>
      </c>
      <c r="AJ18" s="32">
        <f t="shared" si="15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16"/>
        <v>0</v>
      </c>
      <c r="BF18" s="15"/>
      <c r="BG18" s="15"/>
      <c r="BH18" s="15">
        <f t="shared" si="17"/>
        <v>0</v>
      </c>
      <c r="BI18" s="15">
        <f t="shared" si="18"/>
        <v>0</v>
      </c>
      <c r="BJ18" s="16">
        <f t="shared" si="19"/>
        <v>0</v>
      </c>
      <c r="BK18" s="91">
        <v>13</v>
      </c>
    </row>
    <row r="19" spans="1:63" x14ac:dyDescent="0.2">
      <c r="A19" s="116"/>
      <c r="B19" s="76"/>
      <c r="C19" s="76"/>
      <c r="D19" s="76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1"/>
        <v>0</v>
      </c>
      <c r="AB19" s="15"/>
      <c r="AC19" s="15"/>
      <c r="AD19" s="16">
        <f t="shared" si="12"/>
        <v>0</v>
      </c>
      <c r="AE19" s="1"/>
      <c r="AF19" s="1"/>
      <c r="AG19" s="1"/>
      <c r="AH19" s="29">
        <f t="shared" si="13"/>
        <v>0</v>
      </c>
      <c r="AI19" s="32">
        <f t="shared" si="14"/>
        <v>0</v>
      </c>
      <c r="AJ19" s="32">
        <f t="shared" si="15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16"/>
        <v>0</v>
      </c>
      <c r="BF19" s="15"/>
      <c r="BG19" s="15"/>
      <c r="BH19" s="15">
        <f t="shared" si="17"/>
        <v>0</v>
      </c>
      <c r="BI19" s="15">
        <f t="shared" si="18"/>
        <v>0</v>
      </c>
      <c r="BJ19" s="16">
        <f t="shared" si="19"/>
        <v>0</v>
      </c>
      <c r="BK19" s="91">
        <v>14</v>
      </c>
    </row>
    <row r="20" spans="1:63" x14ac:dyDescent="0.2">
      <c r="A20" s="147"/>
      <c r="B20" s="14"/>
      <c r="C20" s="14"/>
      <c r="D20" s="14"/>
      <c r="E20" s="14"/>
      <c r="F20" s="1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1"/>
        <v>0</v>
      </c>
      <c r="AB20" s="15"/>
      <c r="AC20" s="15"/>
      <c r="AD20" s="16">
        <f t="shared" si="12"/>
        <v>0</v>
      </c>
      <c r="AE20" s="1"/>
      <c r="AF20" s="1"/>
      <c r="AG20" s="1"/>
      <c r="AH20" s="29">
        <f t="shared" si="13"/>
        <v>0</v>
      </c>
      <c r="AI20" s="32">
        <f t="shared" si="14"/>
        <v>0</v>
      </c>
      <c r="AJ20" s="32">
        <f t="shared" si="15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16"/>
        <v>0</v>
      </c>
      <c r="BF20" s="15"/>
      <c r="BG20" s="15"/>
      <c r="BH20" s="15">
        <f t="shared" si="17"/>
        <v>0</v>
      </c>
      <c r="BI20" s="15">
        <f t="shared" si="18"/>
        <v>0</v>
      </c>
      <c r="BJ20" s="16">
        <f t="shared" si="19"/>
        <v>0</v>
      </c>
      <c r="BK20" s="91">
        <v>15</v>
      </c>
    </row>
    <row r="21" spans="1:63" x14ac:dyDescent="0.2">
      <c r="A21" s="99"/>
      <c r="B21" s="14"/>
      <c r="C21" s="14"/>
      <c r="D21" s="14"/>
      <c r="E21" s="14"/>
      <c r="F21" s="1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1"/>
        <v>0</v>
      </c>
      <c r="AB21" s="15"/>
      <c r="AC21" s="15"/>
      <c r="AD21" s="16">
        <f t="shared" si="12"/>
        <v>0</v>
      </c>
      <c r="AE21" s="1"/>
      <c r="AF21" s="1"/>
      <c r="AG21" s="1"/>
      <c r="AH21" s="29">
        <f t="shared" si="13"/>
        <v>0</v>
      </c>
      <c r="AI21" s="32">
        <f t="shared" si="14"/>
        <v>0</v>
      </c>
      <c r="AJ21" s="32">
        <f t="shared" si="15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16"/>
        <v>0</v>
      </c>
      <c r="BF21" s="15"/>
      <c r="BG21" s="15"/>
      <c r="BH21" s="15">
        <f t="shared" si="17"/>
        <v>0</v>
      </c>
      <c r="BI21" s="15">
        <f t="shared" si="18"/>
        <v>0</v>
      </c>
      <c r="BJ21" s="16">
        <f t="shared" si="19"/>
        <v>0</v>
      </c>
      <c r="BK21" s="91">
        <v>16</v>
      </c>
    </row>
    <row r="22" spans="1:63" x14ac:dyDescent="0.2">
      <c r="A22" s="99"/>
      <c r="B22" s="14"/>
      <c r="C22" s="14"/>
      <c r="D22" s="14"/>
      <c r="E22" s="14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1"/>
        <v>0</v>
      </c>
      <c r="AB22" s="15"/>
      <c r="AC22" s="15"/>
      <c r="AD22" s="16">
        <f t="shared" si="12"/>
        <v>0</v>
      </c>
      <c r="AE22" s="1"/>
      <c r="AF22" s="1"/>
      <c r="AG22" s="1"/>
      <c r="AH22" s="29">
        <f t="shared" si="13"/>
        <v>0</v>
      </c>
      <c r="AI22" s="32">
        <f t="shared" si="14"/>
        <v>0</v>
      </c>
      <c r="AJ22" s="32">
        <f t="shared" si="15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16"/>
        <v>0</v>
      </c>
      <c r="BF22" s="15"/>
      <c r="BG22" s="15"/>
      <c r="BH22" s="15">
        <f t="shared" si="17"/>
        <v>0</v>
      </c>
      <c r="BI22" s="15">
        <f t="shared" si="18"/>
        <v>0</v>
      </c>
      <c r="BJ22" s="16">
        <f t="shared" si="19"/>
        <v>0</v>
      </c>
      <c r="BK22" s="91">
        <v>17</v>
      </c>
    </row>
    <row r="23" spans="1:63" x14ac:dyDescent="0.2">
      <c r="A23" s="99"/>
      <c r="B23" s="14"/>
      <c r="C23" s="14"/>
      <c r="D23" s="14"/>
      <c r="E23" s="14"/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1"/>
        <v>0</v>
      </c>
      <c r="AB23" s="15"/>
      <c r="AC23" s="15"/>
      <c r="AD23" s="16">
        <f t="shared" si="12"/>
        <v>0</v>
      </c>
      <c r="AE23" s="1"/>
      <c r="AF23" s="1"/>
      <c r="AG23" s="1"/>
      <c r="AH23" s="29">
        <f t="shared" si="13"/>
        <v>0</v>
      </c>
      <c r="AI23" s="32">
        <f t="shared" si="14"/>
        <v>0</v>
      </c>
      <c r="AJ23" s="32">
        <f t="shared" si="15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16"/>
        <v>0</v>
      </c>
      <c r="BF23" s="15"/>
      <c r="BG23" s="15"/>
      <c r="BH23" s="15">
        <f t="shared" si="17"/>
        <v>0</v>
      </c>
      <c r="BI23" s="15">
        <f t="shared" si="18"/>
        <v>0</v>
      </c>
      <c r="BJ23" s="16">
        <f t="shared" si="19"/>
        <v>0</v>
      </c>
      <c r="BK23" s="91">
        <v>18</v>
      </c>
    </row>
    <row r="24" spans="1:63" x14ac:dyDescent="0.2">
      <c r="A24" s="99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7"/>
      <c r="S24" s="17"/>
      <c r="T24" s="17"/>
      <c r="U24" s="17"/>
      <c r="V24" s="11"/>
      <c r="W24" s="11"/>
      <c r="X24" s="11"/>
      <c r="Y24" s="11"/>
      <c r="Z24" s="11"/>
      <c r="AA24" s="11">
        <f t="shared" si="11"/>
        <v>0</v>
      </c>
      <c r="AB24" s="15"/>
      <c r="AC24" s="15"/>
      <c r="AD24" s="16">
        <f t="shared" si="12"/>
        <v>0</v>
      </c>
      <c r="AE24" s="1"/>
      <c r="AF24" s="1"/>
      <c r="AG24" s="1"/>
      <c r="AH24" s="29">
        <f t="shared" si="13"/>
        <v>0</v>
      </c>
      <c r="AI24" s="32">
        <f t="shared" si="14"/>
        <v>0</v>
      </c>
      <c r="AJ24" s="32">
        <f t="shared" si="15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16"/>
        <v>0</v>
      </c>
      <c r="BF24" s="15"/>
      <c r="BG24" s="15"/>
      <c r="BH24" s="15">
        <f t="shared" si="17"/>
        <v>0</v>
      </c>
      <c r="BI24" s="15">
        <f t="shared" si="18"/>
        <v>0</v>
      </c>
      <c r="BJ24" s="16">
        <f t="shared" si="19"/>
        <v>0</v>
      </c>
      <c r="BK24" s="91">
        <v>19</v>
      </c>
    </row>
    <row r="25" spans="1:63" x14ac:dyDescent="0.2">
      <c r="A25" s="99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1"/>
        <v>0</v>
      </c>
      <c r="AB25" s="15"/>
      <c r="AC25" s="15"/>
      <c r="AD25" s="16">
        <f t="shared" si="12"/>
        <v>0</v>
      </c>
      <c r="AE25" s="1"/>
      <c r="AF25" s="1"/>
      <c r="AG25" s="1"/>
      <c r="AH25" s="29">
        <f t="shared" si="13"/>
        <v>0</v>
      </c>
      <c r="AI25" s="32">
        <f t="shared" si="14"/>
        <v>0</v>
      </c>
      <c r="AJ25" s="32">
        <f t="shared" si="15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16"/>
        <v>0</v>
      </c>
      <c r="BF25" s="15"/>
      <c r="BG25" s="15"/>
      <c r="BH25" s="15">
        <f t="shared" si="17"/>
        <v>0</v>
      </c>
      <c r="BI25" s="15">
        <f t="shared" si="18"/>
        <v>0</v>
      </c>
      <c r="BJ25" s="16">
        <f t="shared" si="19"/>
        <v>0</v>
      </c>
      <c r="BK25" s="91">
        <v>20</v>
      </c>
    </row>
    <row r="26" spans="1:63" x14ac:dyDescent="0.2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1"/>
        <v>0</v>
      </c>
      <c r="AB26" s="15"/>
      <c r="AC26" s="15"/>
      <c r="AD26" s="16">
        <f t="shared" si="12"/>
        <v>0</v>
      </c>
      <c r="AE26" s="1"/>
      <c r="AF26" s="1"/>
      <c r="AG26" s="1"/>
      <c r="AH26" s="29">
        <f t="shared" si="13"/>
        <v>0</v>
      </c>
      <c r="AI26" s="32">
        <f t="shared" si="14"/>
        <v>0</v>
      </c>
      <c r="AJ26" s="32">
        <f t="shared" si="15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16"/>
        <v>0</v>
      </c>
      <c r="BF26" s="15"/>
      <c r="BG26" s="15"/>
      <c r="BH26" s="15">
        <f t="shared" si="17"/>
        <v>0</v>
      </c>
      <c r="BI26" s="15">
        <f t="shared" si="18"/>
        <v>0</v>
      </c>
      <c r="BJ26" s="16">
        <f t="shared" si="19"/>
        <v>0</v>
      </c>
      <c r="BK26" s="91">
        <v>21</v>
      </c>
    </row>
    <row r="27" spans="1:63" x14ac:dyDescent="0.2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1"/>
        <v>0</v>
      </c>
      <c r="AB27" s="15"/>
      <c r="AC27" s="15"/>
      <c r="AD27" s="16">
        <f t="shared" si="12"/>
        <v>0</v>
      </c>
      <c r="AE27" s="1"/>
      <c r="AF27" s="1"/>
      <c r="AG27" s="1"/>
      <c r="AH27" s="29">
        <f t="shared" si="13"/>
        <v>0</v>
      </c>
      <c r="AI27" s="32">
        <f t="shared" si="14"/>
        <v>0</v>
      </c>
      <c r="AJ27" s="32">
        <f t="shared" si="15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16"/>
        <v>0</v>
      </c>
      <c r="BF27" s="15"/>
      <c r="BG27" s="15"/>
      <c r="BH27" s="15">
        <f t="shared" si="17"/>
        <v>0</v>
      </c>
      <c r="BI27" s="15">
        <f t="shared" si="18"/>
        <v>0</v>
      </c>
      <c r="BJ27" s="16">
        <f t="shared" si="19"/>
        <v>0</v>
      </c>
      <c r="BK27" s="91">
        <v>22</v>
      </c>
    </row>
    <row r="28" spans="1:63" x14ac:dyDescent="0.2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si="11"/>
        <v>0</v>
      </c>
      <c r="AB28" s="15"/>
      <c r="AC28" s="15"/>
      <c r="AD28" s="16">
        <f t="shared" si="12"/>
        <v>0</v>
      </c>
      <c r="AE28" s="1"/>
      <c r="AF28" s="1"/>
      <c r="AG28" s="1"/>
      <c r="AH28" s="29">
        <f t="shared" si="13"/>
        <v>0</v>
      </c>
      <c r="AI28" s="32">
        <f t="shared" si="14"/>
        <v>0</v>
      </c>
      <c r="AJ28" s="32">
        <f t="shared" si="15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16"/>
        <v>0</v>
      </c>
      <c r="BF28" s="15"/>
      <c r="BG28" s="15"/>
      <c r="BH28" s="15">
        <f t="shared" si="17"/>
        <v>0</v>
      </c>
      <c r="BI28" s="15">
        <f t="shared" si="18"/>
        <v>0</v>
      </c>
      <c r="BJ28" s="16">
        <f t="shared" si="19"/>
        <v>0</v>
      </c>
      <c r="BK28" s="91">
        <v>23</v>
      </c>
    </row>
    <row r="29" spans="1:63" x14ac:dyDescent="0.2">
      <c r="BK29" s="84"/>
    </row>
    <row r="30" spans="1:63" x14ac:dyDescent="0.2">
      <c r="BK30" s="84"/>
    </row>
    <row r="31" spans="1:63" x14ac:dyDescent="0.2">
      <c r="BK31" s="84"/>
    </row>
    <row r="32" spans="1:63" x14ac:dyDescent="0.2">
      <c r="B32" s="92" t="s">
        <v>24</v>
      </c>
      <c r="BK32" s="84"/>
    </row>
    <row r="33" spans="63:63" x14ac:dyDescent="0.2">
      <c r="BK33" s="84"/>
    </row>
  </sheetData>
  <sortState ref="A6:BJ10">
    <sortCondition ref="BJ6:BJ10"/>
  </sortState>
  <pageMargins left="0.70866141732283472" right="0.70866141732283472" top="2.5196850393700787" bottom="0.74803149606299213" header="0.31496062992125984" footer="0.31496062992125984"/>
  <pageSetup paperSize="9" scale="81" fitToWidth="2" orientation="landscape" copies="9" r:id="rId1"/>
  <headerFooter>
    <oddHeader>&amp;CKerstindoor Twentecup Lonneker 2017
Tweespannen Pony's</oddHeader>
    <oddFooter xml:space="preserve">&amp;L&amp;D&amp;T
&amp;C&amp;P
&amp;R&amp;F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zoomScale="150" zoomScaleNormal="150" workbookViewId="0">
      <selection sqref="A1:BK13"/>
    </sheetView>
  </sheetViews>
  <sheetFormatPr defaultRowHeight="12.75" x14ac:dyDescent="0.2"/>
  <cols>
    <col min="2" max="2" width="22.42578125" customWidth="1"/>
    <col min="3" max="3" width="18.28515625" hidden="1" customWidth="1"/>
    <col min="4" max="4" width="14" customWidth="1"/>
    <col min="5" max="5" width="13.42578125" hidden="1" customWidth="1"/>
    <col min="6" max="6" width="22.5703125" hidden="1" customWidth="1"/>
    <col min="7" max="26" width="2.7109375" customWidth="1"/>
    <col min="35" max="35" width="18.28515625" customWidth="1"/>
    <col min="36" max="36" width="11.7109375" customWidth="1"/>
    <col min="37" max="56" width="2.7109375" customWidth="1"/>
    <col min="59" max="59" width="10.5703125" bestFit="1" customWidth="1"/>
  </cols>
  <sheetData>
    <row r="1" spans="1:63" x14ac:dyDescent="0.2">
      <c r="A1" s="19"/>
      <c r="B1" s="1"/>
      <c r="C1" s="1"/>
      <c r="D1" s="2" t="s">
        <v>96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Kerstindoor Twentecup Lonneker 2017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 x14ac:dyDescent="0.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 x14ac:dyDescent="0.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 x14ac:dyDescent="0.2">
      <c r="A4" s="20"/>
      <c r="B4" s="20" t="s">
        <v>26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ENKEL PAARD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 x14ac:dyDescent="0.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 t="s">
        <v>30</v>
      </c>
      <c r="K5" s="85" t="s">
        <v>31</v>
      </c>
      <c r="L5" s="85" t="s">
        <v>32</v>
      </c>
      <c r="M5" s="85" t="s">
        <v>33</v>
      </c>
      <c r="N5" s="85" t="s">
        <v>97</v>
      </c>
      <c r="O5" s="85">
        <v>5</v>
      </c>
      <c r="P5" s="85">
        <v>6</v>
      </c>
      <c r="Q5" s="85" t="s">
        <v>98</v>
      </c>
      <c r="R5" s="85" t="s">
        <v>31</v>
      </c>
      <c r="S5" s="85" t="s">
        <v>32</v>
      </c>
      <c r="T5" s="85" t="s">
        <v>33</v>
      </c>
      <c r="U5" s="85" t="s">
        <v>97</v>
      </c>
      <c r="V5" s="85" t="s">
        <v>99</v>
      </c>
      <c r="W5" s="85">
        <v>8</v>
      </c>
      <c r="X5" s="85">
        <v>9</v>
      </c>
      <c r="Y5" s="85">
        <v>10</v>
      </c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1</v>
      </c>
      <c r="AL5" s="85">
        <f t="shared" si="0"/>
        <v>2</v>
      </c>
      <c r="AM5" s="85">
        <f t="shared" si="0"/>
        <v>3</v>
      </c>
      <c r="AN5" s="85" t="str">
        <f t="shared" si="0"/>
        <v>4a</v>
      </c>
      <c r="AO5" s="85" t="str">
        <f t="shared" si="0"/>
        <v>b</v>
      </c>
      <c r="AP5" s="85" t="str">
        <f t="shared" si="0"/>
        <v>c</v>
      </c>
      <c r="AQ5" s="85" t="str">
        <f t="shared" si="0"/>
        <v>d</v>
      </c>
      <c r="AR5" s="85" t="str">
        <f t="shared" si="0"/>
        <v>e</v>
      </c>
      <c r="AS5" s="85">
        <f t="shared" si="0"/>
        <v>5</v>
      </c>
      <c r="AT5" s="85">
        <f t="shared" si="0"/>
        <v>6</v>
      </c>
      <c r="AU5" s="85" t="str">
        <f t="shared" si="0"/>
        <v>7a</v>
      </c>
      <c r="AV5" s="85" t="str">
        <f t="shared" si="0"/>
        <v>b</v>
      </c>
      <c r="AW5" s="85" t="str">
        <f t="shared" si="0"/>
        <v>c</v>
      </c>
      <c r="AX5" s="85" t="str">
        <f t="shared" si="0"/>
        <v>d</v>
      </c>
      <c r="AY5" s="85" t="str">
        <f t="shared" si="0"/>
        <v>e</v>
      </c>
      <c r="AZ5" s="85" t="str">
        <f t="shared" si="0"/>
        <v>f</v>
      </c>
      <c r="BA5" s="85">
        <f t="shared" si="0"/>
        <v>8</v>
      </c>
      <c r="BB5" s="85">
        <f t="shared" si="0"/>
        <v>9</v>
      </c>
      <c r="BC5" s="85">
        <f t="shared" si="0"/>
        <v>10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 x14ac:dyDescent="0.2">
      <c r="A6" s="148"/>
      <c r="B6" s="76" t="s">
        <v>82</v>
      </c>
      <c r="C6" s="104"/>
      <c r="D6" s="76"/>
      <c r="E6" s="32"/>
      <c r="F6" s="32"/>
      <c r="G6" s="144"/>
      <c r="H6" s="144"/>
      <c r="I6" s="14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>
        <f t="shared" ref="AA6:AA13" si="1">SUM(G6:Z6)</f>
        <v>0</v>
      </c>
      <c r="AB6" s="145">
        <v>106.42</v>
      </c>
      <c r="AC6" s="145"/>
      <c r="AD6" s="16">
        <f t="shared" ref="AD6:AD13" si="2">SUM(AA6:AC6)</f>
        <v>106.42</v>
      </c>
      <c r="AE6" s="1"/>
      <c r="AF6" s="1"/>
      <c r="AG6" s="1"/>
      <c r="AH6" s="29">
        <f t="shared" ref="AH6:AI13" si="3">A6</f>
        <v>0</v>
      </c>
      <c r="AI6" s="32" t="str">
        <f t="shared" si="3"/>
        <v>Johan Holties</v>
      </c>
      <c r="AJ6" s="32">
        <f t="shared" ref="AJ6:AJ13" si="4">D6</f>
        <v>0</v>
      </c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>
        <f t="shared" ref="BE6:BE13" si="5">SUM(AK6:BD6)</f>
        <v>0</v>
      </c>
      <c r="BF6" s="145">
        <v>102.34</v>
      </c>
      <c r="BG6" s="145"/>
      <c r="BH6" s="145">
        <f t="shared" ref="BH6:BH13" si="6">SUM(BE6:BG6)</f>
        <v>102.34</v>
      </c>
      <c r="BI6" s="145">
        <f t="shared" ref="BI6:BI13" si="7">AD6</f>
        <v>106.42</v>
      </c>
      <c r="BJ6" s="16">
        <f t="shared" ref="BJ6:BJ13" si="8">BH6+BI6</f>
        <v>208.76</v>
      </c>
      <c r="BK6" s="87">
        <v>1</v>
      </c>
    </row>
    <row r="7" spans="1:63" x14ac:dyDescent="0.2">
      <c r="A7" s="150"/>
      <c r="B7" s="76" t="s">
        <v>91</v>
      </c>
      <c r="C7" s="104"/>
      <c r="D7" s="76"/>
      <c r="E7" s="32"/>
      <c r="F7" s="94"/>
      <c r="G7" s="144"/>
      <c r="H7" s="144"/>
      <c r="I7" s="144"/>
      <c r="J7" s="32"/>
      <c r="K7" s="32"/>
      <c r="L7" s="32"/>
      <c r="M7" s="32"/>
      <c r="N7" s="32"/>
      <c r="O7" s="32">
        <v>5</v>
      </c>
      <c r="P7" s="32"/>
      <c r="Q7" s="32"/>
      <c r="R7" s="32"/>
      <c r="S7" s="32"/>
      <c r="T7" s="32"/>
      <c r="U7" s="32"/>
      <c r="V7" s="32"/>
      <c r="W7" s="32">
        <v>5</v>
      </c>
      <c r="X7" s="32"/>
      <c r="Y7" s="32"/>
      <c r="Z7" s="32"/>
      <c r="AA7" s="32">
        <f t="shared" si="1"/>
        <v>10</v>
      </c>
      <c r="AB7" s="145">
        <v>101.69</v>
      </c>
      <c r="AC7" s="145"/>
      <c r="AD7" s="16">
        <f t="shared" si="2"/>
        <v>111.69</v>
      </c>
      <c r="AE7" s="1"/>
      <c r="AF7" s="1"/>
      <c r="AG7" s="1"/>
      <c r="AH7" s="29">
        <f t="shared" si="3"/>
        <v>0</v>
      </c>
      <c r="AI7" s="32" t="str">
        <f t="shared" si="3"/>
        <v>Gerard Schut</v>
      </c>
      <c r="AJ7" s="32">
        <f t="shared" si="4"/>
        <v>0</v>
      </c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>
        <f t="shared" si="5"/>
        <v>0</v>
      </c>
      <c r="BF7" s="145">
        <v>98.21</v>
      </c>
      <c r="BG7" s="145"/>
      <c r="BH7" s="145">
        <f t="shared" si="6"/>
        <v>98.21</v>
      </c>
      <c r="BI7" s="145">
        <f t="shared" si="7"/>
        <v>111.69</v>
      </c>
      <c r="BJ7" s="16">
        <f t="shared" si="8"/>
        <v>209.89999999999998</v>
      </c>
      <c r="BK7" s="88">
        <v>2</v>
      </c>
    </row>
    <row r="8" spans="1:63" x14ac:dyDescent="0.2">
      <c r="A8" s="150"/>
      <c r="B8" s="76" t="s">
        <v>75</v>
      </c>
      <c r="C8" s="105"/>
      <c r="D8" s="76"/>
      <c r="E8" s="32"/>
      <c r="F8" s="32"/>
      <c r="G8" s="18"/>
      <c r="H8" s="1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 t="shared" si="1"/>
        <v>0</v>
      </c>
      <c r="AB8" s="15">
        <v>109.46</v>
      </c>
      <c r="AC8" s="15"/>
      <c r="AD8" s="16">
        <f t="shared" si="2"/>
        <v>109.46</v>
      </c>
      <c r="AE8" s="1"/>
      <c r="AF8" s="1"/>
      <c r="AG8" s="1"/>
      <c r="AH8" s="29">
        <f t="shared" si="3"/>
        <v>0</v>
      </c>
      <c r="AI8" s="32" t="str">
        <f t="shared" si="3"/>
        <v>Marianne van de Sluis</v>
      </c>
      <c r="AJ8" s="32">
        <f t="shared" si="4"/>
        <v>0</v>
      </c>
      <c r="AK8" s="11"/>
      <c r="AL8" s="11"/>
      <c r="AM8" s="11"/>
      <c r="AN8" s="11"/>
      <c r="AO8" s="11"/>
      <c r="AP8" s="11"/>
      <c r="AQ8" s="11"/>
      <c r="AR8" s="11"/>
      <c r="AS8" s="11">
        <v>5</v>
      </c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 t="shared" si="5"/>
        <v>5</v>
      </c>
      <c r="BF8" s="15">
        <v>109.48</v>
      </c>
      <c r="BG8" s="15"/>
      <c r="BH8" s="15">
        <f t="shared" si="6"/>
        <v>114.48</v>
      </c>
      <c r="BI8" s="15">
        <f t="shared" si="7"/>
        <v>109.46</v>
      </c>
      <c r="BJ8" s="16">
        <f t="shared" si="8"/>
        <v>223.94</v>
      </c>
      <c r="BK8" s="89">
        <v>3</v>
      </c>
    </row>
    <row r="9" spans="1:63" x14ac:dyDescent="0.2">
      <c r="A9" s="150"/>
      <c r="B9" s="76" t="s">
        <v>74</v>
      </c>
      <c r="C9" s="98"/>
      <c r="D9" s="76"/>
      <c r="E9" s="14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>
        <v>5</v>
      </c>
      <c r="X9" s="11"/>
      <c r="Y9" s="11"/>
      <c r="Z9" s="11"/>
      <c r="AA9" s="11">
        <f t="shared" si="1"/>
        <v>5</v>
      </c>
      <c r="AB9" s="15">
        <v>116.28</v>
      </c>
      <c r="AC9" s="15"/>
      <c r="AD9" s="16">
        <f t="shared" si="2"/>
        <v>121.28</v>
      </c>
      <c r="AE9" s="1"/>
      <c r="AF9" s="1"/>
      <c r="AG9" s="1"/>
      <c r="AH9" s="29">
        <f t="shared" si="3"/>
        <v>0</v>
      </c>
      <c r="AI9" s="32" t="str">
        <f t="shared" si="3"/>
        <v>Marcel Eikenaar</v>
      </c>
      <c r="AJ9" s="32">
        <f t="shared" si="4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 t="shared" si="5"/>
        <v>0</v>
      </c>
      <c r="BF9" s="15">
        <v>108.51</v>
      </c>
      <c r="BG9" s="15"/>
      <c r="BH9" s="15">
        <f t="shared" si="6"/>
        <v>108.51</v>
      </c>
      <c r="BI9" s="15">
        <f t="shared" si="7"/>
        <v>121.28</v>
      </c>
      <c r="BJ9" s="16">
        <f t="shared" si="8"/>
        <v>229.79000000000002</v>
      </c>
      <c r="BK9" s="90">
        <v>4</v>
      </c>
    </row>
    <row r="10" spans="1:63" x14ac:dyDescent="0.2">
      <c r="A10" s="148"/>
      <c r="B10" s="76" t="s">
        <v>93</v>
      </c>
      <c r="C10" s="104"/>
      <c r="D10" s="76"/>
      <c r="E10" s="32"/>
      <c r="F10" s="32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>
        <v>5</v>
      </c>
      <c r="X10" s="11"/>
      <c r="Y10" s="11"/>
      <c r="Z10" s="11"/>
      <c r="AA10" s="11">
        <f t="shared" si="1"/>
        <v>5</v>
      </c>
      <c r="AB10" s="15">
        <v>119.81</v>
      </c>
      <c r="AC10" s="15"/>
      <c r="AD10" s="16">
        <f t="shared" si="2"/>
        <v>124.81</v>
      </c>
      <c r="AE10" s="1"/>
      <c r="AF10" s="1"/>
      <c r="AG10" s="1"/>
      <c r="AH10" s="29">
        <f t="shared" si="3"/>
        <v>0</v>
      </c>
      <c r="AI10" s="32" t="str">
        <f t="shared" si="3"/>
        <v>Judith Scheuten</v>
      </c>
      <c r="AJ10" s="32">
        <f t="shared" si="4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 t="shared" si="5"/>
        <v>0</v>
      </c>
      <c r="BF10" s="15">
        <v>112.24</v>
      </c>
      <c r="BG10" s="15"/>
      <c r="BH10" s="15">
        <f t="shared" si="6"/>
        <v>112.24</v>
      </c>
      <c r="BI10" s="15">
        <f t="shared" si="7"/>
        <v>124.81</v>
      </c>
      <c r="BJ10" s="16">
        <f t="shared" si="8"/>
        <v>237.05</v>
      </c>
      <c r="BK10" s="91">
        <v>5</v>
      </c>
    </row>
    <row r="11" spans="1:63" x14ac:dyDescent="0.2">
      <c r="A11" s="148"/>
      <c r="B11" s="76" t="s">
        <v>76</v>
      </c>
      <c r="C11" s="104"/>
      <c r="D11" s="76"/>
      <c r="E11" s="32"/>
      <c r="F11" s="32"/>
      <c r="G11" s="144"/>
      <c r="H11" s="144"/>
      <c r="I11" s="14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>
        <v>5</v>
      </c>
      <c r="Y11" s="32"/>
      <c r="Z11" s="32"/>
      <c r="AA11" s="32">
        <f t="shared" si="1"/>
        <v>5</v>
      </c>
      <c r="AB11" s="145">
        <v>129.59</v>
      </c>
      <c r="AC11" s="145"/>
      <c r="AD11" s="16">
        <f t="shared" si="2"/>
        <v>134.59</v>
      </c>
      <c r="AE11" s="1"/>
      <c r="AF11" s="1"/>
      <c r="AG11" s="1"/>
      <c r="AH11" s="29">
        <f t="shared" si="3"/>
        <v>0</v>
      </c>
      <c r="AI11" s="32" t="str">
        <f t="shared" si="3"/>
        <v>Manon Ziengs</v>
      </c>
      <c r="AJ11" s="32">
        <f t="shared" si="4"/>
        <v>0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>
        <f t="shared" si="5"/>
        <v>0</v>
      </c>
      <c r="BF11" s="145">
        <v>122.87</v>
      </c>
      <c r="BG11" s="145"/>
      <c r="BH11" s="145">
        <f t="shared" si="6"/>
        <v>122.87</v>
      </c>
      <c r="BI11" s="145">
        <f t="shared" si="7"/>
        <v>134.59</v>
      </c>
      <c r="BJ11" s="16">
        <f t="shared" si="8"/>
        <v>257.46000000000004</v>
      </c>
      <c r="BK11" s="91">
        <v>6</v>
      </c>
    </row>
    <row r="12" spans="1:63" x14ac:dyDescent="0.2">
      <c r="A12" s="150"/>
      <c r="B12" s="76" t="s">
        <v>77</v>
      </c>
      <c r="C12" s="104"/>
      <c r="D12" s="76"/>
      <c r="E12" s="32"/>
      <c r="F12" s="3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>
        <f t="shared" si="1"/>
        <v>0</v>
      </c>
      <c r="AB12" s="15">
        <v>130.91</v>
      </c>
      <c r="AC12" s="15"/>
      <c r="AD12" s="16">
        <f t="shared" si="2"/>
        <v>130.91</v>
      </c>
      <c r="AE12" s="1"/>
      <c r="AF12" s="1"/>
      <c r="AG12" s="1"/>
      <c r="AH12" s="29">
        <f t="shared" si="3"/>
        <v>0</v>
      </c>
      <c r="AI12" s="32" t="str">
        <f t="shared" si="3"/>
        <v>Annemarie Evers - Lansink</v>
      </c>
      <c r="AJ12" s="32">
        <f t="shared" si="4"/>
        <v>0</v>
      </c>
      <c r="AK12" s="11"/>
      <c r="AL12" s="11"/>
      <c r="AM12" s="11"/>
      <c r="AN12" s="11"/>
      <c r="AO12" s="11">
        <v>5</v>
      </c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 t="shared" si="5"/>
        <v>5</v>
      </c>
      <c r="BF12" s="15">
        <v>134.63</v>
      </c>
      <c r="BG12" s="15">
        <v>20</v>
      </c>
      <c r="BH12" s="15">
        <f t="shared" si="6"/>
        <v>159.63</v>
      </c>
      <c r="BI12" s="15">
        <f t="shared" si="7"/>
        <v>130.91</v>
      </c>
      <c r="BJ12" s="16">
        <f t="shared" si="8"/>
        <v>290.53999999999996</v>
      </c>
      <c r="BK12" s="91">
        <v>7</v>
      </c>
    </row>
    <row r="13" spans="1:63" x14ac:dyDescent="0.2">
      <c r="A13" s="148"/>
      <c r="B13" s="76" t="s">
        <v>92</v>
      </c>
      <c r="C13" s="149"/>
      <c r="D13" s="76"/>
      <c r="E13" s="18"/>
      <c r="F13" s="1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>
        <v>5</v>
      </c>
      <c r="X13" s="11"/>
      <c r="Y13" s="11"/>
      <c r="Z13" s="11"/>
      <c r="AA13" s="11">
        <f t="shared" si="1"/>
        <v>5</v>
      </c>
      <c r="AB13" s="15">
        <v>177.43</v>
      </c>
      <c r="AC13" s="15"/>
      <c r="AD13" s="16">
        <f t="shared" si="2"/>
        <v>182.43</v>
      </c>
      <c r="AE13" s="1"/>
      <c r="AF13" s="1"/>
      <c r="AG13" s="1"/>
      <c r="AH13" s="29">
        <f t="shared" si="3"/>
        <v>0</v>
      </c>
      <c r="AI13" s="32" t="str">
        <f t="shared" si="3"/>
        <v>Jelmer Reizevoort</v>
      </c>
      <c r="AJ13" s="32">
        <f t="shared" si="4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 t="shared" si="5"/>
        <v>0</v>
      </c>
      <c r="BF13" s="15">
        <v>164.19</v>
      </c>
      <c r="BG13" s="15"/>
      <c r="BH13" s="15">
        <f t="shared" si="6"/>
        <v>164.19</v>
      </c>
      <c r="BI13" s="15">
        <f t="shared" si="7"/>
        <v>182.43</v>
      </c>
      <c r="BJ13" s="16">
        <f t="shared" si="8"/>
        <v>346.62</v>
      </c>
      <c r="BK13" s="91">
        <v>8</v>
      </c>
    </row>
    <row r="14" spans="1:63" x14ac:dyDescent="0.2">
      <c r="A14" s="148"/>
      <c r="B14" s="125"/>
      <c r="C14" s="104"/>
      <c r="D14" s="155"/>
      <c r="E14" s="32"/>
      <c r="F14" s="32"/>
      <c r="G14" s="144"/>
      <c r="H14" s="144"/>
      <c r="I14" s="144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>
        <f t="shared" ref="AA14:AA27" si="9">SUM(G14:Z14)</f>
        <v>0</v>
      </c>
      <c r="AB14" s="145"/>
      <c r="AC14" s="145"/>
      <c r="AD14" s="16">
        <f t="shared" ref="AD14:AD27" si="10">SUM(AA14:AC14)</f>
        <v>0</v>
      </c>
      <c r="AE14" s="1"/>
      <c r="AF14" s="1"/>
      <c r="AG14" s="1"/>
      <c r="AH14" s="29">
        <f t="shared" ref="AH14:AH27" si="11">A14</f>
        <v>0</v>
      </c>
      <c r="AI14" s="32">
        <f t="shared" ref="AI14:AI27" si="12">B14</f>
        <v>0</v>
      </c>
      <c r="AJ14" s="32">
        <f t="shared" ref="AJ14:AJ24" si="13">D14</f>
        <v>0</v>
      </c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>
        <f t="shared" ref="BE14:BE27" si="14">SUM(AK14:BD14)</f>
        <v>0</v>
      </c>
      <c r="BF14" s="145"/>
      <c r="BG14" s="145"/>
      <c r="BH14" s="145">
        <f t="shared" ref="BH14:BH27" si="15">SUM(BE14:BG14)</f>
        <v>0</v>
      </c>
      <c r="BI14" s="145">
        <f t="shared" ref="BI14:BI27" si="16">AD14</f>
        <v>0</v>
      </c>
      <c r="BJ14" s="16">
        <f t="shared" ref="BJ14:BJ27" si="17">BH14+BI14</f>
        <v>0</v>
      </c>
      <c r="BK14" s="91">
        <v>9</v>
      </c>
    </row>
    <row r="15" spans="1:63" x14ac:dyDescent="0.2">
      <c r="A15" s="148"/>
      <c r="B15" s="76"/>
      <c r="C15" s="156"/>
      <c r="D15" s="76"/>
      <c r="E15" s="32"/>
      <c r="F15" s="94"/>
      <c r="G15" s="144"/>
      <c r="H15" s="144"/>
      <c r="I15" s="144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>
        <f t="shared" si="9"/>
        <v>0</v>
      </c>
      <c r="AB15" s="145"/>
      <c r="AC15" s="145"/>
      <c r="AD15" s="16">
        <f t="shared" si="10"/>
        <v>0</v>
      </c>
      <c r="AE15" s="1"/>
      <c r="AF15" s="1"/>
      <c r="AG15" s="1"/>
      <c r="AH15" s="29">
        <f t="shared" si="11"/>
        <v>0</v>
      </c>
      <c r="AI15" s="32">
        <f t="shared" si="12"/>
        <v>0</v>
      </c>
      <c r="AJ15" s="32">
        <f t="shared" si="13"/>
        <v>0</v>
      </c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>
        <f t="shared" si="14"/>
        <v>0</v>
      </c>
      <c r="BF15" s="145"/>
      <c r="BG15" s="145"/>
      <c r="BH15" s="145">
        <f t="shared" si="15"/>
        <v>0</v>
      </c>
      <c r="BI15" s="145">
        <f t="shared" si="16"/>
        <v>0</v>
      </c>
      <c r="BJ15" s="16">
        <f t="shared" si="17"/>
        <v>0</v>
      </c>
      <c r="BK15" s="91">
        <v>10</v>
      </c>
    </row>
    <row r="16" spans="1:63" x14ac:dyDescent="0.2">
      <c r="A16" s="148"/>
      <c r="B16" s="76"/>
      <c r="C16" s="104"/>
      <c r="D16" s="76"/>
      <c r="E16" s="97"/>
      <c r="F16" s="94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 t="shared" si="9"/>
        <v>0</v>
      </c>
      <c r="AB16" s="119"/>
      <c r="AC16" s="15"/>
      <c r="AD16" s="16">
        <f t="shared" si="10"/>
        <v>0</v>
      </c>
      <c r="AE16" s="1"/>
      <c r="AF16" s="1"/>
      <c r="AG16" s="1"/>
      <c r="AH16" s="29">
        <f t="shared" si="11"/>
        <v>0</v>
      </c>
      <c r="AI16" s="32">
        <f t="shared" si="12"/>
        <v>0</v>
      </c>
      <c r="AJ16" s="32">
        <f t="shared" si="13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14"/>
        <v>0</v>
      </c>
      <c r="BF16" s="15"/>
      <c r="BG16" s="15"/>
      <c r="BH16" s="15">
        <f t="shared" si="15"/>
        <v>0</v>
      </c>
      <c r="BI16" s="15">
        <f t="shared" si="16"/>
        <v>0</v>
      </c>
      <c r="BJ16" s="16">
        <f t="shared" si="17"/>
        <v>0</v>
      </c>
      <c r="BK16" s="91">
        <v>11</v>
      </c>
    </row>
    <row r="17" spans="1:63" x14ac:dyDescent="0.2">
      <c r="A17" s="148"/>
      <c r="B17" s="76"/>
      <c r="C17" s="104"/>
      <c r="D17" s="76"/>
      <c r="E17" s="32"/>
      <c r="F17" s="32"/>
      <c r="G17" s="144"/>
      <c r="H17" s="144"/>
      <c r="I17" s="144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>
        <f t="shared" si="9"/>
        <v>0</v>
      </c>
      <c r="AB17" s="145"/>
      <c r="AC17" s="145"/>
      <c r="AD17" s="16">
        <f t="shared" si="10"/>
        <v>0</v>
      </c>
      <c r="AE17" s="1"/>
      <c r="AF17" s="1"/>
      <c r="AG17" s="1"/>
      <c r="AH17" s="29">
        <f t="shared" si="11"/>
        <v>0</v>
      </c>
      <c r="AI17" s="32">
        <f t="shared" si="12"/>
        <v>0</v>
      </c>
      <c r="AJ17" s="32">
        <f t="shared" si="13"/>
        <v>0</v>
      </c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>
        <f t="shared" si="14"/>
        <v>0</v>
      </c>
      <c r="BF17" s="145"/>
      <c r="BG17" s="145"/>
      <c r="BH17" s="145">
        <f t="shared" si="15"/>
        <v>0</v>
      </c>
      <c r="BI17" s="145">
        <f t="shared" si="16"/>
        <v>0</v>
      </c>
      <c r="BJ17" s="16">
        <f t="shared" si="17"/>
        <v>0</v>
      </c>
      <c r="BK17" s="91">
        <v>12</v>
      </c>
    </row>
    <row r="18" spans="1:63" x14ac:dyDescent="0.2">
      <c r="A18" s="148"/>
      <c r="B18" s="76"/>
      <c r="C18" s="149"/>
      <c r="D18" s="76"/>
      <c r="E18" s="118"/>
      <c r="F18" s="11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9"/>
        <v>0</v>
      </c>
      <c r="AB18" s="15"/>
      <c r="AC18" s="15"/>
      <c r="AD18" s="16">
        <f t="shared" si="10"/>
        <v>0</v>
      </c>
      <c r="AE18" s="1"/>
      <c r="AF18" s="1"/>
      <c r="AG18" s="1"/>
      <c r="AH18" s="29">
        <f t="shared" si="11"/>
        <v>0</v>
      </c>
      <c r="AI18" s="32">
        <f t="shared" si="12"/>
        <v>0</v>
      </c>
      <c r="AJ18" s="32">
        <f t="shared" si="13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14"/>
        <v>0</v>
      </c>
      <c r="BF18" s="15"/>
      <c r="BG18" s="15"/>
      <c r="BH18" s="15">
        <f t="shared" si="15"/>
        <v>0</v>
      </c>
      <c r="BI18" s="15">
        <f t="shared" si="16"/>
        <v>0</v>
      </c>
      <c r="BJ18" s="16">
        <f t="shared" si="17"/>
        <v>0</v>
      </c>
      <c r="BK18" s="91">
        <v>13</v>
      </c>
    </row>
    <row r="19" spans="1:63" x14ac:dyDescent="0.2">
      <c r="A19" s="148"/>
      <c r="B19" s="76"/>
      <c r="C19" s="104"/>
      <c r="D19" s="76"/>
      <c r="E19" s="32"/>
      <c r="F19" s="32"/>
      <c r="G19" s="144"/>
      <c r="H19" s="144"/>
      <c r="I19" s="144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>
        <f t="shared" si="9"/>
        <v>0</v>
      </c>
      <c r="AB19" s="145"/>
      <c r="AC19" s="145"/>
      <c r="AD19" s="16">
        <f t="shared" si="10"/>
        <v>0</v>
      </c>
      <c r="AE19" s="1"/>
      <c r="AF19" s="1"/>
      <c r="AG19" s="1"/>
      <c r="AH19" s="29">
        <f t="shared" si="11"/>
        <v>0</v>
      </c>
      <c r="AI19" s="32">
        <f t="shared" si="12"/>
        <v>0</v>
      </c>
      <c r="AJ19" s="32">
        <f t="shared" si="13"/>
        <v>0</v>
      </c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>
        <f t="shared" si="14"/>
        <v>0</v>
      </c>
      <c r="BF19" s="145"/>
      <c r="BG19" s="145"/>
      <c r="BH19" s="145">
        <f t="shared" si="15"/>
        <v>0</v>
      </c>
      <c r="BI19" s="145">
        <f t="shared" si="16"/>
        <v>0</v>
      </c>
      <c r="BJ19" s="16">
        <f t="shared" si="17"/>
        <v>0</v>
      </c>
      <c r="BK19" s="91">
        <v>14</v>
      </c>
    </row>
    <row r="20" spans="1:63" x14ac:dyDescent="0.2">
      <c r="A20" s="148"/>
      <c r="B20" s="76"/>
      <c r="C20" s="104"/>
      <c r="D20" s="76"/>
      <c r="E20" s="32"/>
      <c r="F20" s="32"/>
      <c r="G20" s="144"/>
      <c r="H20" s="144"/>
      <c r="I20" s="14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>
        <f t="shared" si="9"/>
        <v>0</v>
      </c>
      <c r="AB20" s="145"/>
      <c r="AC20" s="145"/>
      <c r="AD20" s="16">
        <f t="shared" si="10"/>
        <v>0</v>
      </c>
      <c r="AE20" s="1"/>
      <c r="AF20" s="1"/>
      <c r="AG20" s="1"/>
      <c r="AH20" s="29">
        <f t="shared" si="11"/>
        <v>0</v>
      </c>
      <c r="AI20" s="32">
        <f t="shared" si="12"/>
        <v>0</v>
      </c>
      <c r="AJ20" s="32">
        <f t="shared" si="13"/>
        <v>0</v>
      </c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>
        <f t="shared" si="14"/>
        <v>0</v>
      </c>
      <c r="BF20" s="154"/>
      <c r="BG20" s="145"/>
      <c r="BH20" s="145">
        <f t="shared" si="15"/>
        <v>0</v>
      </c>
      <c r="BI20" s="145">
        <f t="shared" si="16"/>
        <v>0</v>
      </c>
      <c r="BJ20" s="16">
        <f t="shared" si="17"/>
        <v>0</v>
      </c>
      <c r="BK20" s="91">
        <v>15</v>
      </c>
    </row>
    <row r="21" spans="1:63" x14ac:dyDescent="0.2">
      <c r="A21" s="148"/>
      <c r="B21" s="76"/>
      <c r="C21" s="104"/>
      <c r="D21" s="76"/>
      <c r="E21" s="32"/>
      <c r="F21" s="32"/>
      <c r="G21" s="144"/>
      <c r="H21" s="144"/>
      <c r="I21" s="144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>
        <f t="shared" si="9"/>
        <v>0</v>
      </c>
      <c r="AB21" s="145"/>
      <c r="AC21" s="145"/>
      <c r="AD21" s="16">
        <f t="shared" si="10"/>
        <v>0</v>
      </c>
      <c r="AE21" s="1"/>
      <c r="AF21" s="1"/>
      <c r="AG21" s="1"/>
      <c r="AH21" s="29">
        <f t="shared" si="11"/>
        <v>0</v>
      </c>
      <c r="AI21" s="32">
        <f t="shared" si="12"/>
        <v>0</v>
      </c>
      <c r="AJ21" s="32">
        <f t="shared" si="13"/>
        <v>0</v>
      </c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>
        <f t="shared" si="14"/>
        <v>0</v>
      </c>
      <c r="BF21" s="145"/>
      <c r="BG21" s="145"/>
      <c r="BH21" s="145">
        <f t="shared" si="15"/>
        <v>0</v>
      </c>
      <c r="BI21" s="145">
        <f t="shared" si="16"/>
        <v>0</v>
      </c>
      <c r="BJ21" s="16">
        <f t="shared" si="17"/>
        <v>0</v>
      </c>
      <c r="BK21" s="91">
        <v>16</v>
      </c>
    </row>
    <row r="22" spans="1:63" ht="12.75" customHeight="1" x14ac:dyDescent="0.2">
      <c r="A22" s="148"/>
      <c r="B22" s="76"/>
      <c r="C22" s="98"/>
      <c r="D22" s="76"/>
      <c r="E22" s="14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9"/>
        <v>0</v>
      </c>
      <c r="AB22" s="15"/>
      <c r="AC22" s="15"/>
      <c r="AD22" s="16">
        <f t="shared" si="10"/>
        <v>0</v>
      </c>
      <c r="AE22" s="1"/>
      <c r="AF22" s="1"/>
      <c r="AG22" s="1"/>
      <c r="AH22" s="29">
        <f t="shared" si="11"/>
        <v>0</v>
      </c>
      <c r="AI22" s="32">
        <f t="shared" si="12"/>
        <v>0</v>
      </c>
      <c r="AJ22" s="32">
        <f t="shared" si="13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14"/>
        <v>0</v>
      </c>
      <c r="BF22" s="15"/>
      <c r="BG22" s="15"/>
      <c r="BH22" s="15">
        <f t="shared" si="15"/>
        <v>0</v>
      </c>
      <c r="BI22" s="15">
        <f t="shared" si="16"/>
        <v>0</v>
      </c>
      <c r="BJ22" s="16">
        <f t="shared" si="17"/>
        <v>0</v>
      </c>
      <c r="BK22" s="91">
        <v>17</v>
      </c>
    </row>
    <row r="23" spans="1:63" x14ac:dyDescent="0.2">
      <c r="A23" s="148"/>
      <c r="B23" s="126"/>
      <c r="C23" s="104"/>
      <c r="D23" s="126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9"/>
        <v>0</v>
      </c>
      <c r="AB23" s="15"/>
      <c r="AC23" s="15"/>
      <c r="AD23" s="16">
        <f t="shared" si="10"/>
        <v>0</v>
      </c>
      <c r="AE23" s="1"/>
      <c r="AF23" s="1"/>
      <c r="AG23" s="1"/>
      <c r="AH23" s="29">
        <f t="shared" si="11"/>
        <v>0</v>
      </c>
      <c r="AI23" s="32">
        <f t="shared" si="12"/>
        <v>0</v>
      </c>
      <c r="AJ23" s="32">
        <f t="shared" si="13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14"/>
        <v>0</v>
      </c>
      <c r="BF23" s="15"/>
      <c r="BG23" s="15"/>
      <c r="BH23" s="15">
        <f t="shared" si="15"/>
        <v>0</v>
      </c>
      <c r="BI23" s="15">
        <f t="shared" si="16"/>
        <v>0</v>
      </c>
      <c r="BJ23" s="16">
        <f t="shared" si="17"/>
        <v>0</v>
      </c>
      <c r="BK23" s="91">
        <v>18</v>
      </c>
    </row>
    <row r="24" spans="1:63" x14ac:dyDescent="0.2">
      <c r="A24" s="148"/>
      <c r="B24" s="155"/>
      <c r="C24" s="104"/>
      <c r="D24" s="155"/>
      <c r="E24" s="32"/>
      <c r="F24" s="32"/>
      <c r="G24" s="144"/>
      <c r="H24" s="144"/>
      <c r="I24" s="144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>
        <f t="shared" si="9"/>
        <v>0</v>
      </c>
      <c r="AB24" s="145"/>
      <c r="AC24" s="145"/>
      <c r="AD24" s="16">
        <f t="shared" si="10"/>
        <v>0</v>
      </c>
      <c r="AE24" s="1"/>
      <c r="AF24" s="1"/>
      <c r="AG24" s="1"/>
      <c r="AH24" s="29">
        <f t="shared" si="11"/>
        <v>0</v>
      </c>
      <c r="AI24" s="32">
        <f t="shared" si="12"/>
        <v>0</v>
      </c>
      <c r="AJ24" s="32">
        <f t="shared" si="13"/>
        <v>0</v>
      </c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>
        <f t="shared" si="14"/>
        <v>0</v>
      </c>
      <c r="BF24" s="145"/>
      <c r="BG24" s="145"/>
      <c r="BH24" s="145">
        <f t="shared" si="15"/>
        <v>0</v>
      </c>
      <c r="BI24" s="145">
        <f t="shared" si="16"/>
        <v>0</v>
      </c>
      <c r="BJ24" s="16">
        <f t="shared" si="17"/>
        <v>0</v>
      </c>
      <c r="BK24" s="91">
        <v>19</v>
      </c>
    </row>
    <row r="25" spans="1:63" x14ac:dyDescent="0.2">
      <c r="A25" s="148"/>
      <c r="B25" s="125"/>
      <c r="C25" s="152"/>
      <c r="D25" s="125"/>
      <c r="E25" s="18"/>
      <c r="F25" s="18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9"/>
        <v>0</v>
      </c>
      <c r="AB25" s="15"/>
      <c r="AC25" s="15"/>
      <c r="AD25" s="16">
        <f t="shared" si="10"/>
        <v>0</v>
      </c>
      <c r="AE25" s="1"/>
      <c r="AF25" s="1"/>
      <c r="AG25" s="1"/>
      <c r="AH25" s="29">
        <f t="shared" si="11"/>
        <v>0</v>
      </c>
      <c r="AI25" s="32">
        <f t="shared" si="12"/>
        <v>0</v>
      </c>
      <c r="AJ25" s="32">
        <f>D28</f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14"/>
        <v>0</v>
      </c>
      <c r="BF25" s="153"/>
      <c r="BG25" s="15"/>
      <c r="BH25" s="15">
        <f t="shared" si="15"/>
        <v>0</v>
      </c>
      <c r="BI25" s="15">
        <f t="shared" si="16"/>
        <v>0</v>
      </c>
      <c r="BJ25" s="16">
        <f t="shared" si="17"/>
        <v>0</v>
      </c>
      <c r="BK25" s="91">
        <v>20</v>
      </c>
    </row>
    <row r="26" spans="1:63" x14ac:dyDescent="0.2">
      <c r="A26" s="148"/>
      <c r="B26" s="149"/>
      <c r="C26" s="149"/>
      <c r="D26" s="149"/>
      <c r="E26" s="18"/>
      <c r="F26" s="18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9"/>
        <v>0</v>
      </c>
      <c r="AB26" s="15"/>
      <c r="AC26" s="15"/>
      <c r="AD26" s="16">
        <f t="shared" si="10"/>
        <v>0</v>
      </c>
      <c r="AE26" s="1"/>
      <c r="AF26" s="1"/>
      <c r="AG26" s="1"/>
      <c r="AH26" s="29">
        <f t="shared" si="11"/>
        <v>0</v>
      </c>
      <c r="AI26" s="32">
        <f t="shared" si="12"/>
        <v>0</v>
      </c>
      <c r="AJ26" s="32">
        <f>D26</f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14"/>
        <v>0</v>
      </c>
      <c r="BF26" s="15"/>
      <c r="BG26" s="15"/>
      <c r="BH26" s="15">
        <f t="shared" si="15"/>
        <v>0</v>
      </c>
      <c r="BI26" s="15">
        <f t="shared" si="16"/>
        <v>0</v>
      </c>
      <c r="BJ26" s="16">
        <f t="shared" si="17"/>
        <v>0</v>
      </c>
      <c r="BK26" s="91">
        <v>21</v>
      </c>
    </row>
    <row r="27" spans="1:63" x14ac:dyDescent="0.2">
      <c r="A27" s="151"/>
      <c r="B27" s="125"/>
      <c r="C27" s="104"/>
      <c r="D27" s="125"/>
      <c r="E27" s="11"/>
      <c r="F27" s="11"/>
      <c r="G27" s="18"/>
      <c r="H27" s="18"/>
      <c r="I27" s="18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9"/>
        <v>0</v>
      </c>
      <c r="AB27" s="15"/>
      <c r="AC27" s="15"/>
      <c r="AD27" s="16">
        <f t="shared" si="10"/>
        <v>0</v>
      </c>
      <c r="AE27" s="1"/>
      <c r="AF27" s="1"/>
      <c r="AG27" s="1"/>
      <c r="AH27" s="29">
        <f t="shared" si="11"/>
        <v>0</v>
      </c>
      <c r="AI27" s="32">
        <f t="shared" si="12"/>
        <v>0</v>
      </c>
      <c r="AJ27" s="32">
        <f>D27</f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14"/>
        <v>0</v>
      </c>
      <c r="BF27" s="15"/>
      <c r="BG27" s="15"/>
      <c r="BH27" s="15">
        <f t="shared" si="15"/>
        <v>0</v>
      </c>
      <c r="BI27" s="15">
        <f t="shared" si="16"/>
        <v>0</v>
      </c>
      <c r="BJ27" s="16">
        <f t="shared" si="17"/>
        <v>0</v>
      </c>
      <c r="BK27" s="91">
        <v>22</v>
      </c>
    </row>
    <row r="28" spans="1:63" x14ac:dyDescent="0.2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 t="shared" ref="AA28:AA34" si="18">SUM(G28:Z28)</f>
        <v>0</v>
      </c>
      <c r="AB28" s="15"/>
      <c r="AC28" s="15"/>
      <c r="AD28" s="16">
        <f t="shared" ref="AD28:AD34" si="19">SUM(AA28:AC28)</f>
        <v>0</v>
      </c>
      <c r="AE28" s="1"/>
      <c r="AF28" s="1"/>
      <c r="AG28" s="1"/>
      <c r="AH28" s="29">
        <f t="shared" ref="AH28:AI34" si="20">A28</f>
        <v>0</v>
      </c>
      <c r="AI28" s="32">
        <f t="shared" si="20"/>
        <v>0</v>
      </c>
      <c r="AJ28" s="32">
        <f t="shared" ref="AJ28:AJ34" si="21">D28</f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ref="BE28:BE34" si="22">SUM(AK28:BD28)</f>
        <v>0</v>
      </c>
      <c r="BF28" s="15"/>
      <c r="BG28" s="15"/>
      <c r="BH28" s="15">
        <f t="shared" ref="BH28:BH34" si="23">SUM(BE28:BG28)</f>
        <v>0</v>
      </c>
      <c r="BI28" s="15">
        <f t="shared" ref="BI28:BI34" si="24">AD28</f>
        <v>0</v>
      </c>
      <c r="BJ28" s="16">
        <f t="shared" ref="BJ28:BJ34" si="25">BH28+BI28</f>
        <v>0</v>
      </c>
      <c r="BK28" s="91">
        <v>23</v>
      </c>
    </row>
    <row r="29" spans="1:63" x14ac:dyDescent="0.2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8"/>
        <v>0</v>
      </c>
      <c r="AB29" s="15"/>
      <c r="AC29" s="15"/>
      <c r="AD29" s="16">
        <f t="shared" si="19"/>
        <v>0</v>
      </c>
      <c r="AE29" s="1"/>
      <c r="AF29" s="1"/>
      <c r="AG29" s="1"/>
      <c r="AH29" s="29">
        <f t="shared" si="20"/>
        <v>0</v>
      </c>
      <c r="AI29" s="32">
        <f t="shared" si="20"/>
        <v>0</v>
      </c>
      <c r="AJ29" s="32">
        <f t="shared" si="21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22"/>
        <v>0</v>
      </c>
      <c r="BF29" s="15"/>
      <c r="BG29" s="15"/>
      <c r="BH29" s="15">
        <f t="shared" si="23"/>
        <v>0</v>
      </c>
      <c r="BI29" s="15">
        <f t="shared" si="24"/>
        <v>0</v>
      </c>
      <c r="BJ29" s="16">
        <f t="shared" si="25"/>
        <v>0</v>
      </c>
      <c r="BK29" s="91">
        <v>24</v>
      </c>
    </row>
    <row r="30" spans="1:63" x14ac:dyDescent="0.2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7"/>
      <c r="S30" s="17"/>
      <c r="T30" s="17"/>
      <c r="U30" s="17"/>
      <c r="V30" s="11"/>
      <c r="W30" s="11"/>
      <c r="X30" s="11"/>
      <c r="Y30" s="11"/>
      <c r="Z30" s="11"/>
      <c r="AA30" s="11">
        <f t="shared" si="18"/>
        <v>0</v>
      </c>
      <c r="AB30" s="15"/>
      <c r="AC30" s="15"/>
      <c r="AD30" s="16">
        <f t="shared" si="19"/>
        <v>0</v>
      </c>
      <c r="AE30" s="1"/>
      <c r="AF30" s="1"/>
      <c r="AG30" s="1"/>
      <c r="AH30" s="29">
        <f t="shared" si="20"/>
        <v>0</v>
      </c>
      <c r="AI30" s="32">
        <f t="shared" si="20"/>
        <v>0</v>
      </c>
      <c r="AJ30" s="32">
        <f t="shared" si="21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22"/>
        <v>0</v>
      </c>
      <c r="BF30" s="15"/>
      <c r="BG30" s="15"/>
      <c r="BH30" s="15">
        <f t="shared" si="23"/>
        <v>0</v>
      </c>
      <c r="BI30" s="15">
        <f t="shared" si="24"/>
        <v>0</v>
      </c>
      <c r="BJ30" s="16">
        <f t="shared" si="25"/>
        <v>0</v>
      </c>
      <c r="BK30" s="91">
        <v>25</v>
      </c>
    </row>
    <row r="31" spans="1:63" x14ac:dyDescent="0.2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8"/>
        <v>0</v>
      </c>
      <c r="AB31" s="15"/>
      <c r="AC31" s="15"/>
      <c r="AD31" s="16">
        <f t="shared" si="19"/>
        <v>0</v>
      </c>
      <c r="AE31" s="1"/>
      <c r="AF31" s="1"/>
      <c r="AG31" s="1"/>
      <c r="AH31" s="29">
        <f t="shared" si="20"/>
        <v>0</v>
      </c>
      <c r="AI31" s="32">
        <f t="shared" si="20"/>
        <v>0</v>
      </c>
      <c r="AJ31" s="32">
        <f t="shared" si="21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22"/>
        <v>0</v>
      </c>
      <c r="BF31" s="15"/>
      <c r="BG31" s="15"/>
      <c r="BH31" s="15">
        <f t="shared" si="23"/>
        <v>0</v>
      </c>
      <c r="BI31" s="15">
        <f t="shared" si="24"/>
        <v>0</v>
      </c>
      <c r="BJ31" s="16">
        <f t="shared" si="25"/>
        <v>0</v>
      </c>
      <c r="BK31" s="91">
        <v>26</v>
      </c>
    </row>
    <row r="32" spans="1:63" x14ac:dyDescent="0.2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8"/>
        <v>0</v>
      </c>
      <c r="AB32" s="15"/>
      <c r="AC32" s="15"/>
      <c r="AD32" s="16">
        <f t="shared" si="19"/>
        <v>0</v>
      </c>
      <c r="AE32" s="1"/>
      <c r="AF32" s="1"/>
      <c r="AG32" s="1"/>
      <c r="AH32" s="29">
        <f t="shared" si="20"/>
        <v>0</v>
      </c>
      <c r="AI32" s="32">
        <f t="shared" si="20"/>
        <v>0</v>
      </c>
      <c r="AJ32" s="32">
        <f t="shared" si="21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22"/>
        <v>0</v>
      </c>
      <c r="BF32" s="15"/>
      <c r="BG32" s="15"/>
      <c r="BH32" s="15">
        <f t="shared" si="23"/>
        <v>0</v>
      </c>
      <c r="BI32" s="15">
        <f t="shared" si="24"/>
        <v>0</v>
      </c>
      <c r="BJ32" s="16">
        <f t="shared" si="25"/>
        <v>0</v>
      </c>
      <c r="BK32" s="91">
        <v>27</v>
      </c>
    </row>
    <row r="33" spans="1:63" x14ac:dyDescent="0.2">
      <c r="A33" s="22"/>
      <c r="B33" s="14"/>
      <c r="C33" s="14"/>
      <c r="D33" s="14"/>
      <c r="E33" s="14"/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>
        <f t="shared" si="18"/>
        <v>0</v>
      </c>
      <c r="AB33" s="15"/>
      <c r="AC33" s="15"/>
      <c r="AD33" s="16">
        <f t="shared" si="19"/>
        <v>0</v>
      </c>
      <c r="AE33" s="1"/>
      <c r="AF33" s="1"/>
      <c r="AG33" s="1"/>
      <c r="AH33" s="29">
        <f t="shared" si="20"/>
        <v>0</v>
      </c>
      <c r="AI33" s="32">
        <f t="shared" si="20"/>
        <v>0</v>
      </c>
      <c r="AJ33" s="32">
        <f t="shared" si="21"/>
        <v>0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>
        <f t="shared" si="22"/>
        <v>0</v>
      </c>
      <c r="BF33" s="15"/>
      <c r="BG33" s="15"/>
      <c r="BH33" s="15">
        <f t="shared" si="23"/>
        <v>0</v>
      </c>
      <c r="BI33" s="15">
        <f t="shared" si="24"/>
        <v>0</v>
      </c>
      <c r="BJ33" s="16">
        <f t="shared" si="25"/>
        <v>0</v>
      </c>
      <c r="BK33" s="91">
        <v>28</v>
      </c>
    </row>
    <row r="34" spans="1:63" x14ac:dyDescent="0.2">
      <c r="A34" s="22"/>
      <c r="B34" s="14"/>
      <c r="C34" s="14"/>
      <c r="D34" s="14"/>
      <c r="E34" s="14"/>
      <c r="F34" s="1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>
        <f t="shared" si="18"/>
        <v>0</v>
      </c>
      <c r="AB34" s="15"/>
      <c r="AC34" s="15"/>
      <c r="AD34" s="16">
        <f t="shared" si="19"/>
        <v>0</v>
      </c>
      <c r="AE34" s="1"/>
      <c r="AF34" s="1"/>
      <c r="AG34" s="1"/>
      <c r="AH34" s="29">
        <f t="shared" si="20"/>
        <v>0</v>
      </c>
      <c r="AI34" s="32">
        <f t="shared" si="20"/>
        <v>0</v>
      </c>
      <c r="AJ34" s="32">
        <f t="shared" si="21"/>
        <v>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>
        <f t="shared" si="22"/>
        <v>0</v>
      </c>
      <c r="BF34" s="15"/>
      <c r="BG34" s="15"/>
      <c r="BH34" s="15">
        <f t="shared" si="23"/>
        <v>0</v>
      </c>
      <c r="BI34" s="15">
        <f t="shared" si="24"/>
        <v>0</v>
      </c>
      <c r="BJ34" s="16">
        <f t="shared" si="25"/>
        <v>0</v>
      </c>
      <c r="BK34" s="91">
        <v>29</v>
      </c>
    </row>
    <row r="35" spans="1:63" x14ac:dyDescent="0.2">
      <c r="BK35" s="84"/>
    </row>
    <row r="36" spans="1:63" x14ac:dyDescent="0.2">
      <c r="BK36" s="84"/>
    </row>
    <row r="37" spans="1:63" x14ac:dyDescent="0.2">
      <c r="BK37" s="84"/>
    </row>
    <row r="38" spans="1:63" x14ac:dyDescent="0.2">
      <c r="B38" s="92" t="s">
        <v>24</v>
      </c>
      <c r="BK38" s="84"/>
    </row>
    <row r="39" spans="1:63" x14ac:dyDescent="0.2">
      <c r="BK39" s="84"/>
    </row>
  </sheetData>
  <sortState ref="A6:BJ13">
    <sortCondition ref="BJ6:BJ13"/>
  </sortState>
  <pageMargins left="0.70866141732283472" right="0.70866141732283472" top="0.74803149606299213" bottom="0.74803149606299213" header="0.31496062992125984" footer="0.31496062992125984"/>
  <pageSetup paperSize="9" scale="81" fitToWidth="2" orientation="landscape" copies="13" r:id="rId1"/>
  <headerFooter>
    <oddHeader>&amp;CKerstindoor Twentecup Lonneker 2017
Enkelspan Paard</oddHeader>
    <oddFooter xml:space="preserve">&amp;L&amp;D&amp;T
&amp;C&amp;P
&amp;R&amp;F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3"/>
  <sheetViews>
    <sheetView zoomScale="160" zoomScaleNormal="160" workbookViewId="0">
      <selection sqref="A1:BK16"/>
    </sheetView>
  </sheetViews>
  <sheetFormatPr defaultRowHeight="12.75" x14ac:dyDescent="0.2"/>
  <cols>
    <col min="2" max="2" width="19" customWidth="1"/>
    <col min="3" max="3" width="18.28515625" hidden="1" customWidth="1"/>
    <col min="4" max="4" width="13.140625" customWidth="1"/>
    <col min="5" max="5" width="13" hidden="1" customWidth="1"/>
    <col min="6" max="6" width="18.42578125" hidden="1" customWidth="1"/>
    <col min="7" max="24" width="2.7109375" customWidth="1"/>
    <col min="25" max="25" width="3.28515625" customWidth="1"/>
    <col min="26" max="26" width="2.7109375" customWidth="1"/>
    <col min="35" max="35" width="17.85546875" customWidth="1"/>
    <col min="36" max="36" width="0" hidden="1" customWidth="1"/>
    <col min="37" max="37" width="12.7109375" customWidth="1"/>
    <col min="38" max="55" width="2.7109375" customWidth="1"/>
    <col min="56" max="56" width="3.28515625" customWidth="1"/>
  </cols>
  <sheetData>
    <row r="1" spans="1:63" x14ac:dyDescent="0.2">
      <c r="A1" s="19"/>
      <c r="B1" s="1"/>
      <c r="C1" s="1"/>
      <c r="D1" s="2" t="s">
        <v>96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">
        <v>27</v>
      </c>
      <c r="AK1" s="2" t="str">
        <f>D1</f>
        <v>Kerstindoor Twentecup Lonneker 2017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 x14ac:dyDescent="0.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 x14ac:dyDescent="0.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 x14ac:dyDescent="0.2">
      <c r="A4" s="20"/>
      <c r="B4" s="20" t="s">
        <v>28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 TWEESPAN PAARD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 x14ac:dyDescent="0.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>
        <v>1</v>
      </c>
      <c r="H5" s="85">
        <v>2</v>
      </c>
      <c r="I5" s="85">
        <v>3</v>
      </c>
      <c r="J5" s="85" t="s">
        <v>30</v>
      </c>
      <c r="K5" s="85" t="s">
        <v>31</v>
      </c>
      <c r="L5" s="85" t="s">
        <v>32</v>
      </c>
      <c r="M5" s="85" t="s">
        <v>33</v>
      </c>
      <c r="N5" s="85" t="s">
        <v>97</v>
      </c>
      <c r="O5" s="85">
        <v>5</v>
      </c>
      <c r="P5" s="85">
        <v>6</v>
      </c>
      <c r="Q5" s="85" t="s">
        <v>98</v>
      </c>
      <c r="R5" s="85" t="s">
        <v>31</v>
      </c>
      <c r="S5" s="85" t="s">
        <v>32</v>
      </c>
      <c r="T5" s="85" t="s">
        <v>33</v>
      </c>
      <c r="U5" s="85" t="s">
        <v>97</v>
      </c>
      <c r="V5" s="85" t="s">
        <v>99</v>
      </c>
      <c r="W5" s="85">
        <v>8</v>
      </c>
      <c r="X5" s="85">
        <v>9</v>
      </c>
      <c r="Y5" s="85">
        <v>10</v>
      </c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/>
      <c r="AL5" s="85">
        <f>G5</f>
        <v>1</v>
      </c>
      <c r="AM5" s="85">
        <f t="shared" ref="AM5:BC5" si="0">H5</f>
        <v>2</v>
      </c>
      <c r="AN5" s="85">
        <f t="shared" si="0"/>
        <v>3</v>
      </c>
      <c r="AO5" s="85" t="str">
        <f t="shared" si="0"/>
        <v>4a</v>
      </c>
      <c r="AP5" s="85" t="str">
        <f t="shared" si="0"/>
        <v>b</v>
      </c>
      <c r="AQ5" s="85" t="str">
        <f t="shared" si="0"/>
        <v>c</v>
      </c>
      <c r="AR5" s="85" t="str">
        <f t="shared" si="0"/>
        <v>d</v>
      </c>
      <c r="AS5" s="85" t="str">
        <f t="shared" si="0"/>
        <v>e</v>
      </c>
      <c r="AT5" s="85">
        <f t="shared" si="0"/>
        <v>5</v>
      </c>
      <c r="AU5" s="85">
        <f t="shared" si="0"/>
        <v>6</v>
      </c>
      <c r="AV5" s="85" t="str">
        <f t="shared" si="0"/>
        <v>7a</v>
      </c>
      <c r="AW5" s="85" t="str">
        <f t="shared" si="0"/>
        <v>b</v>
      </c>
      <c r="AX5" s="85" t="str">
        <f t="shared" si="0"/>
        <v>c</v>
      </c>
      <c r="AY5" s="85" t="str">
        <f t="shared" si="0"/>
        <v>d</v>
      </c>
      <c r="AZ5" s="85" t="str">
        <f t="shared" si="0"/>
        <v>e</v>
      </c>
      <c r="BA5" s="85" t="str">
        <f t="shared" si="0"/>
        <v>f</v>
      </c>
      <c r="BB5" s="85">
        <f t="shared" si="0"/>
        <v>8</v>
      </c>
      <c r="BC5" s="85">
        <f t="shared" si="0"/>
        <v>9</v>
      </c>
      <c r="BD5" s="85">
        <f>Y5</f>
        <v>10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 x14ac:dyDescent="0.2">
      <c r="A6" s="29"/>
      <c r="B6" s="97" t="s">
        <v>106</v>
      </c>
      <c r="C6" s="32"/>
      <c r="D6" s="32"/>
      <c r="E6" s="32"/>
      <c r="F6" s="32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>
        <v>5</v>
      </c>
      <c r="X6" s="11"/>
      <c r="Y6" s="11"/>
      <c r="Z6" s="11"/>
      <c r="AA6" s="11">
        <f t="shared" ref="AA6:AA16" si="1">SUM(G6:Z6)</f>
        <v>5</v>
      </c>
      <c r="AB6" s="15">
        <v>111.12</v>
      </c>
      <c r="AC6" s="15"/>
      <c r="AD6" s="16">
        <f t="shared" ref="AD6:AD16" si="2">SUM(AA6:AC6)</f>
        <v>116.12</v>
      </c>
      <c r="AE6" s="1"/>
      <c r="AF6" s="1"/>
      <c r="AG6" s="1"/>
      <c r="AH6" s="29">
        <f t="shared" ref="AH6:AH16" si="3">A6</f>
        <v>0</v>
      </c>
      <c r="AI6" s="104" t="str">
        <f t="shared" ref="AI6:AI16" si="4">B6</f>
        <v xml:space="preserve">Patrick Harink </v>
      </c>
      <c r="AJ6" s="103"/>
      <c r="AK6" s="103">
        <f t="shared" ref="AK6:AK16" si="5">D6</f>
        <v>0</v>
      </c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 t="shared" ref="BE6:BE16" si="6">SUM(AK6:BD6)</f>
        <v>0</v>
      </c>
      <c r="BF6" s="15">
        <v>108.6</v>
      </c>
      <c r="BG6" s="15"/>
      <c r="BH6" s="15">
        <f t="shared" ref="BH6:BH16" si="7">SUM(BE6:BG6)</f>
        <v>108.6</v>
      </c>
      <c r="BI6" s="15">
        <f t="shared" ref="BI6:BI14" si="8">AD6</f>
        <v>116.12</v>
      </c>
      <c r="BJ6" s="16">
        <f t="shared" ref="BJ6:BJ16" si="9">BH6+BI6</f>
        <v>224.72</v>
      </c>
      <c r="BK6" s="87">
        <v>1</v>
      </c>
    </row>
    <row r="7" spans="1:63" x14ac:dyDescent="0.2">
      <c r="A7" s="29"/>
      <c r="B7" s="103" t="s">
        <v>86</v>
      </c>
      <c r="C7" s="103"/>
      <c r="D7" s="103"/>
      <c r="E7" s="32"/>
      <c r="F7" s="32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 t="shared" si="1"/>
        <v>0</v>
      </c>
      <c r="AB7" s="15">
        <v>116.45</v>
      </c>
      <c r="AC7" s="15"/>
      <c r="AD7" s="16">
        <f t="shared" si="2"/>
        <v>116.45</v>
      </c>
      <c r="AE7" s="1"/>
      <c r="AF7" s="1"/>
      <c r="AG7" s="1"/>
      <c r="AH7" s="29">
        <f t="shared" si="3"/>
        <v>0</v>
      </c>
      <c r="AI7" s="104" t="str">
        <f t="shared" si="4"/>
        <v>Roy Ankone</v>
      </c>
      <c r="AJ7" s="103"/>
      <c r="AK7" s="103">
        <f t="shared" si="5"/>
        <v>0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 t="shared" si="6"/>
        <v>0</v>
      </c>
      <c r="BF7" s="15">
        <v>109.71</v>
      </c>
      <c r="BG7" s="15"/>
      <c r="BH7" s="15">
        <f t="shared" si="7"/>
        <v>109.71</v>
      </c>
      <c r="BI7" s="15">
        <f t="shared" si="8"/>
        <v>116.45</v>
      </c>
      <c r="BJ7" s="16">
        <f t="shared" si="9"/>
        <v>226.16</v>
      </c>
      <c r="BK7" s="88">
        <v>2</v>
      </c>
    </row>
    <row r="8" spans="1:63" x14ac:dyDescent="0.2">
      <c r="A8" s="163"/>
      <c r="B8" s="164" t="s">
        <v>103</v>
      </c>
      <c r="C8" s="168"/>
      <c r="D8" s="170"/>
      <c r="E8" s="18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 t="shared" si="1"/>
        <v>0</v>
      </c>
      <c r="AB8" s="15">
        <v>122.59</v>
      </c>
      <c r="AC8" s="15"/>
      <c r="AD8" s="16">
        <f t="shared" si="2"/>
        <v>122.59</v>
      </c>
      <c r="AE8" s="1"/>
      <c r="AF8" s="1"/>
      <c r="AG8" s="1"/>
      <c r="AH8" s="29">
        <f t="shared" si="3"/>
        <v>0</v>
      </c>
      <c r="AI8" s="104" t="str">
        <f t="shared" si="4"/>
        <v xml:space="preserve">Martin Brummer </v>
      </c>
      <c r="AJ8" s="103"/>
      <c r="AK8" s="103">
        <f t="shared" si="5"/>
        <v>0</v>
      </c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>
        <v>5</v>
      </c>
      <c r="BD8" s="11"/>
      <c r="BE8" s="11">
        <f t="shared" si="6"/>
        <v>5</v>
      </c>
      <c r="BF8" s="15">
        <v>113.3</v>
      </c>
      <c r="BG8" s="15"/>
      <c r="BH8" s="15">
        <f t="shared" si="7"/>
        <v>118.3</v>
      </c>
      <c r="BI8" s="15">
        <f t="shared" si="8"/>
        <v>122.59</v>
      </c>
      <c r="BJ8" s="16">
        <f t="shared" si="9"/>
        <v>240.89</v>
      </c>
      <c r="BK8" s="89">
        <v>3</v>
      </c>
    </row>
    <row r="9" spans="1:63" x14ac:dyDescent="0.2">
      <c r="A9" s="161"/>
      <c r="B9" s="165" t="s">
        <v>102</v>
      </c>
      <c r="C9" s="169"/>
      <c r="D9" s="118"/>
      <c r="E9" s="118"/>
      <c r="F9" s="118"/>
      <c r="G9" s="11"/>
      <c r="H9" s="11">
        <v>5</v>
      </c>
      <c r="I9" s="11"/>
      <c r="J9" s="11"/>
      <c r="K9" s="11"/>
      <c r="L9" s="11"/>
      <c r="M9" s="11"/>
      <c r="N9" s="11"/>
      <c r="O9" s="11">
        <v>5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 t="shared" si="1"/>
        <v>10</v>
      </c>
      <c r="AB9" s="15">
        <v>112.41</v>
      </c>
      <c r="AC9" s="15"/>
      <c r="AD9" s="16">
        <f t="shared" si="2"/>
        <v>122.41</v>
      </c>
      <c r="AE9" s="1"/>
      <c r="AF9" s="1"/>
      <c r="AG9" s="1"/>
      <c r="AH9" s="29">
        <f t="shared" si="3"/>
        <v>0</v>
      </c>
      <c r="AI9" s="104" t="str">
        <f t="shared" si="4"/>
        <v>Arjen Holties</v>
      </c>
      <c r="AJ9" s="103"/>
      <c r="AK9" s="103">
        <f t="shared" si="5"/>
        <v>0</v>
      </c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>
        <v>5</v>
      </c>
      <c r="BC9" s="11"/>
      <c r="BD9" s="11">
        <v>5</v>
      </c>
      <c r="BE9" s="11">
        <f t="shared" si="6"/>
        <v>10</v>
      </c>
      <c r="BF9" s="15">
        <v>109.85</v>
      </c>
      <c r="BG9" s="15"/>
      <c r="BH9" s="15">
        <f t="shared" si="7"/>
        <v>119.85</v>
      </c>
      <c r="BI9" s="15">
        <f t="shared" si="8"/>
        <v>122.41</v>
      </c>
      <c r="BJ9" s="16">
        <f t="shared" si="9"/>
        <v>242.26</v>
      </c>
      <c r="BK9" s="90">
        <v>4</v>
      </c>
    </row>
    <row r="10" spans="1:63" x14ac:dyDescent="0.2">
      <c r="A10" s="162"/>
      <c r="B10" s="98" t="s">
        <v>107</v>
      </c>
      <c r="C10" s="167"/>
      <c r="D10" s="18"/>
      <c r="E10" s="18"/>
      <c r="F10" s="18"/>
      <c r="G10" s="11">
        <v>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 t="shared" si="1"/>
        <v>5</v>
      </c>
      <c r="AB10" s="15">
        <v>123.33</v>
      </c>
      <c r="AC10" s="15"/>
      <c r="AD10" s="16">
        <f t="shared" si="2"/>
        <v>128.32999999999998</v>
      </c>
      <c r="AE10" s="1"/>
      <c r="AF10" s="1"/>
      <c r="AG10" s="1"/>
      <c r="AH10" s="29">
        <f t="shared" si="3"/>
        <v>0</v>
      </c>
      <c r="AI10" s="104" t="str">
        <f t="shared" si="4"/>
        <v>Mike Brummer</v>
      </c>
      <c r="AJ10" s="103"/>
      <c r="AK10" s="103">
        <f t="shared" si="5"/>
        <v>0</v>
      </c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>
        <v>5</v>
      </c>
      <c r="BD10" s="11"/>
      <c r="BE10" s="11">
        <f t="shared" si="6"/>
        <v>5</v>
      </c>
      <c r="BF10" s="15">
        <v>115.8</v>
      </c>
      <c r="BG10" s="15"/>
      <c r="BH10" s="15">
        <f t="shared" si="7"/>
        <v>120.8</v>
      </c>
      <c r="BI10" s="15">
        <f t="shared" si="8"/>
        <v>128.32999999999998</v>
      </c>
      <c r="BJ10" s="16">
        <f t="shared" si="9"/>
        <v>249.13</v>
      </c>
      <c r="BK10" s="91">
        <v>5</v>
      </c>
    </row>
    <row r="11" spans="1:63" x14ac:dyDescent="0.2">
      <c r="A11" s="157"/>
      <c r="B11" s="102" t="s">
        <v>81</v>
      </c>
      <c r="C11" s="166"/>
      <c r="D11" s="102"/>
      <c r="E11" s="11"/>
      <c r="F11" s="11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>
        <v>5</v>
      </c>
      <c r="X11" s="11"/>
      <c r="Y11" s="11"/>
      <c r="Z11" s="11"/>
      <c r="AA11" s="11">
        <f t="shared" si="1"/>
        <v>5</v>
      </c>
      <c r="AB11" s="15">
        <v>124.49</v>
      </c>
      <c r="AC11" s="15"/>
      <c r="AD11" s="16">
        <f t="shared" si="2"/>
        <v>129.49</v>
      </c>
      <c r="AE11" s="1"/>
      <c r="AF11" s="1"/>
      <c r="AG11" s="1"/>
      <c r="AH11" s="29">
        <f t="shared" si="3"/>
        <v>0</v>
      </c>
      <c r="AI11" s="104" t="str">
        <f t="shared" si="4"/>
        <v>Nanne oude Egbrink</v>
      </c>
      <c r="AJ11" s="103"/>
      <c r="AK11" s="103">
        <f t="shared" si="5"/>
        <v>0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 t="shared" si="6"/>
        <v>0</v>
      </c>
      <c r="BF11" s="15">
        <v>122.56</v>
      </c>
      <c r="BG11" s="15"/>
      <c r="BH11" s="15">
        <f t="shared" si="7"/>
        <v>122.56</v>
      </c>
      <c r="BI11" s="15">
        <f t="shared" si="8"/>
        <v>129.49</v>
      </c>
      <c r="BJ11" s="16">
        <f t="shared" si="9"/>
        <v>252.05</v>
      </c>
      <c r="BK11" s="91">
        <v>6</v>
      </c>
    </row>
    <row r="12" spans="1:63" x14ac:dyDescent="0.2">
      <c r="A12" s="23"/>
      <c r="B12" s="98" t="s">
        <v>104</v>
      </c>
      <c r="C12" s="18"/>
      <c r="D12" s="18"/>
      <c r="E12" s="18"/>
      <c r="F12" s="1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>
        <v>5</v>
      </c>
      <c r="Z12" s="11"/>
      <c r="AA12" s="11">
        <f t="shared" si="1"/>
        <v>5</v>
      </c>
      <c r="AB12" s="15">
        <v>125.07</v>
      </c>
      <c r="AC12" s="15"/>
      <c r="AD12" s="16">
        <f t="shared" si="2"/>
        <v>130.07</v>
      </c>
      <c r="AE12" s="1"/>
      <c r="AF12" s="1"/>
      <c r="AG12" s="1"/>
      <c r="AH12" s="29">
        <f t="shared" si="3"/>
        <v>0</v>
      </c>
      <c r="AI12" s="104" t="str">
        <f t="shared" si="4"/>
        <v>Reiner Koop</v>
      </c>
      <c r="AJ12" s="103"/>
      <c r="AK12" s="103">
        <f t="shared" si="5"/>
        <v>0</v>
      </c>
      <c r="AL12" s="11"/>
      <c r="AM12" s="11"/>
      <c r="AN12" s="11">
        <v>5</v>
      </c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 t="shared" si="6"/>
        <v>5</v>
      </c>
      <c r="BF12" s="15">
        <v>123.71</v>
      </c>
      <c r="BG12" s="15"/>
      <c r="BH12" s="15">
        <f t="shared" si="7"/>
        <v>128.70999999999998</v>
      </c>
      <c r="BI12" s="15">
        <f t="shared" si="8"/>
        <v>130.07</v>
      </c>
      <c r="BJ12" s="16">
        <f t="shared" si="9"/>
        <v>258.77999999999997</v>
      </c>
      <c r="BK12" s="91">
        <v>7</v>
      </c>
    </row>
    <row r="13" spans="1:63" x14ac:dyDescent="0.2">
      <c r="A13" s="116"/>
      <c r="B13" s="103" t="s">
        <v>88</v>
      </c>
      <c r="C13" s="76"/>
      <c r="D13" s="103"/>
      <c r="E13" s="32"/>
      <c r="F13" s="32"/>
      <c r="G13" s="18"/>
      <c r="H13" s="18"/>
      <c r="I13" s="18">
        <v>5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 t="shared" si="1"/>
        <v>5</v>
      </c>
      <c r="AB13" s="15">
        <v>128.28</v>
      </c>
      <c r="AC13" s="15"/>
      <c r="AD13" s="16">
        <f t="shared" si="2"/>
        <v>133.28</v>
      </c>
      <c r="AE13" s="1"/>
      <c r="AF13" s="1"/>
      <c r="AG13" s="1"/>
      <c r="AH13" s="29">
        <f t="shared" si="3"/>
        <v>0</v>
      </c>
      <c r="AI13" s="104" t="str">
        <f t="shared" si="4"/>
        <v>Pascal Meijerink</v>
      </c>
      <c r="AJ13" s="103"/>
      <c r="AK13" s="103">
        <f t="shared" si="5"/>
        <v>0</v>
      </c>
      <c r="AL13" s="11"/>
      <c r="AM13" s="11"/>
      <c r="AN13" s="11">
        <v>5</v>
      </c>
      <c r="AO13" s="11"/>
      <c r="AP13" s="11"/>
      <c r="AQ13" s="11"/>
      <c r="AR13" s="11"/>
      <c r="AS13" s="11"/>
      <c r="AT13" s="11">
        <v>5</v>
      </c>
      <c r="AU13" s="11"/>
      <c r="AV13" s="11"/>
      <c r="AW13" s="11"/>
      <c r="AX13" s="11"/>
      <c r="AY13" s="11"/>
      <c r="AZ13" s="11"/>
      <c r="BA13" s="11"/>
      <c r="BB13" s="11">
        <v>5</v>
      </c>
      <c r="BC13" s="11"/>
      <c r="BD13" s="11"/>
      <c r="BE13" s="11">
        <f t="shared" si="6"/>
        <v>15</v>
      </c>
      <c r="BF13" s="15">
        <v>113.06</v>
      </c>
      <c r="BG13" s="15"/>
      <c r="BH13" s="15">
        <f t="shared" si="7"/>
        <v>128.06</v>
      </c>
      <c r="BI13" s="15">
        <f t="shared" si="8"/>
        <v>133.28</v>
      </c>
      <c r="BJ13" s="16">
        <f t="shared" si="9"/>
        <v>261.34000000000003</v>
      </c>
      <c r="BK13" s="91">
        <v>9</v>
      </c>
    </row>
    <row r="14" spans="1:63" x14ac:dyDescent="0.2">
      <c r="A14" s="23"/>
      <c r="B14" s="98" t="s">
        <v>95</v>
      </c>
      <c r="C14" s="18"/>
      <c r="D14" s="18"/>
      <c r="E14" s="18"/>
      <c r="F14" s="18"/>
      <c r="G14" s="11"/>
      <c r="H14" s="11"/>
      <c r="I14" s="11">
        <v>5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"/>
        <v>5</v>
      </c>
      <c r="AB14" s="15">
        <v>138.83000000000001</v>
      </c>
      <c r="AC14" s="15"/>
      <c r="AD14" s="16">
        <f t="shared" si="2"/>
        <v>143.83000000000001</v>
      </c>
      <c r="AE14" s="1"/>
      <c r="AF14" s="1"/>
      <c r="AG14" s="1"/>
      <c r="AH14" s="29">
        <f t="shared" si="3"/>
        <v>0</v>
      </c>
      <c r="AI14" s="104" t="str">
        <f t="shared" si="4"/>
        <v>Willy Harink</v>
      </c>
      <c r="AJ14" s="103"/>
      <c r="AK14" s="103">
        <f t="shared" si="5"/>
        <v>0</v>
      </c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6"/>
        <v>0</v>
      </c>
      <c r="BF14" s="15">
        <v>145.5</v>
      </c>
      <c r="BG14" s="15"/>
      <c r="BH14" s="15">
        <f t="shared" si="7"/>
        <v>145.5</v>
      </c>
      <c r="BI14" s="15">
        <f t="shared" si="8"/>
        <v>143.83000000000001</v>
      </c>
      <c r="BJ14" s="16">
        <f t="shared" si="9"/>
        <v>289.33000000000004</v>
      </c>
      <c r="BK14" s="91">
        <v>10</v>
      </c>
    </row>
    <row r="15" spans="1:63" x14ac:dyDescent="0.2">
      <c r="A15" s="116"/>
      <c r="B15" s="97" t="s">
        <v>89</v>
      </c>
      <c r="C15" s="32"/>
      <c r="D15" s="97"/>
      <c r="E15" s="32"/>
      <c r="F15" s="32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>
        <f t="shared" si="1"/>
        <v>0</v>
      </c>
      <c r="AB15" s="15">
        <v>9999</v>
      </c>
      <c r="AC15" s="15" t="s">
        <v>34</v>
      </c>
      <c r="AD15" s="16">
        <f t="shared" si="2"/>
        <v>9999</v>
      </c>
      <c r="AE15" s="1"/>
      <c r="AF15" s="1"/>
      <c r="AG15" s="1"/>
      <c r="AH15" s="29">
        <f t="shared" si="3"/>
        <v>0</v>
      </c>
      <c r="AI15" s="104" t="str">
        <f t="shared" si="4"/>
        <v>Mark Weusthof</v>
      </c>
      <c r="AJ15" s="103"/>
      <c r="AK15" s="103">
        <f t="shared" si="5"/>
        <v>0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 t="shared" si="6"/>
        <v>0</v>
      </c>
      <c r="BF15" s="15">
        <v>109.86</v>
      </c>
      <c r="BG15" s="15"/>
      <c r="BH15" s="15">
        <f t="shared" si="7"/>
        <v>109.86</v>
      </c>
      <c r="BI15" s="153" t="s">
        <v>34</v>
      </c>
      <c r="BJ15" s="16" t="e">
        <f t="shared" si="9"/>
        <v>#VALUE!</v>
      </c>
      <c r="BK15" s="91">
        <v>11</v>
      </c>
    </row>
    <row r="16" spans="1:63" x14ac:dyDescent="0.2">
      <c r="A16" s="23"/>
      <c r="B16" s="97" t="s">
        <v>105</v>
      </c>
      <c r="C16" s="32"/>
      <c r="D16" s="32"/>
      <c r="E16" s="32"/>
      <c r="F16" s="3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5</v>
      </c>
      <c r="V16" s="11"/>
      <c r="W16" s="11">
        <v>5</v>
      </c>
      <c r="X16" s="11"/>
      <c r="Y16" s="11"/>
      <c r="Z16" s="11"/>
      <c r="AA16" s="11">
        <f t="shared" si="1"/>
        <v>10</v>
      </c>
      <c r="AB16" s="153">
        <v>9999</v>
      </c>
      <c r="AC16" s="153" t="s">
        <v>34</v>
      </c>
      <c r="AD16" s="16">
        <f t="shared" si="2"/>
        <v>10009</v>
      </c>
      <c r="AE16" s="1"/>
      <c r="AF16" s="1"/>
      <c r="AG16" s="1"/>
      <c r="AH16" s="29">
        <f t="shared" si="3"/>
        <v>0</v>
      </c>
      <c r="AI16" s="104" t="str">
        <f t="shared" si="4"/>
        <v>Alfons Engbers</v>
      </c>
      <c r="AJ16" s="103"/>
      <c r="AK16" s="103">
        <f t="shared" si="5"/>
        <v>0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6"/>
        <v>0</v>
      </c>
      <c r="BF16" s="15">
        <v>107.49</v>
      </c>
      <c r="BG16" s="15"/>
      <c r="BH16" s="15">
        <f t="shared" si="7"/>
        <v>107.49</v>
      </c>
      <c r="BI16" s="153" t="s">
        <v>34</v>
      </c>
      <c r="BJ16" s="16" t="e">
        <f t="shared" si="9"/>
        <v>#VALUE!</v>
      </c>
      <c r="BK16" s="91">
        <v>12</v>
      </c>
    </row>
    <row r="17" spans="1:63" x14ac:dyDescent="0.2">
      <c r="A17" s="99"/>
      <c r="B17" s="18"/>
      <c r="C17" s="18"/>
      <c r="D17" s="18"/>
      <c r="E17" s="14"/>
      <c r="F17" s="1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ref="AA17:AA25" si="10">SUM(G17:Z17)</f>
        <v>0</v>
      </c>
      <c r="AB17" s="15"/>
      <c r="AC17" s="15"/>
      <c r="AD17" s="16">
        <f t="shared" ref="AD17:AD25" si="11">SUM(AA17:AC17)</f>
        <v>0</v>
      </c>
      <c r="AE17" s="1"/>
      <c r="AF17" s="1"/>
      <c r="AG17" s="1"/>
      <c r="AH17" s="29">
        <f t="shared" ref="AH17:AH18" si="12">A17</f>
        <v>0</v>
      </c>
      <c r="AI17" s="104">
        <f t="shared" ref="AI17:AI18" si="13">B17</f>
        <v>0</v>
      </c>
      <c r="AJ17" s="103"/>
      <c r="AK17" s="103">
        <f t="shared" ref="AK17:AK18" si="14">D17</f>
        <v>0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ref="BE17:BE25" si="15">SUM(AK17:BD17)</f>
        <v>0</v>
      </c>
      <c r="BF17" s="15"/>
      <c r="BG17" s="15"/>
      <c r="BH17" s="15">
        <f t="shared" ref="BH17:BH25" si="16">SUM(BE17:BG17)</f>
        <v>0</v>
      </c>
      <c r="BI17" s="15">
        <f t="shared" ref="BI17:BI25" si="17">AD17</f>
        <v>0</v>
      </c>
      <c r="BJ17" s="16">
        <f t="shared" ref="BJ17:BJ25" si="18">BH17+BI17</f>
        <v>0</v>
      </c>
      <c r="BK17" s="91">
        <v>13</v>
      </c>
    </row>
    <row r="18" spans="1:63" x14ac:dyDescent="0.2">
      <c r="A18" s="99"/>
      <c r="B18" s="18"/>
      <c r="C18" s="18"/>
      <c r="D18" s="18"/>
      <c r="E18" s="14"/>
      <c r="F18" s="14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10"/>
        <v>0</v>
      </c>
      <c r="AB18" s="15"/>
      <c r="AC18" s="15"/>
      <c r="AD18" s="16">
        <f t="shared" si="11"/>
        <v>0</v>
      </c>
      <c r="AE18" s="1"/>
      <c r="AF18" s="1"/>
      <c r="AG18" s="1"/>
      <c r="AH18" s="29">
        <f t="shared" si="12"/>
        <v>0</v>
      </c>
      <c r="AI18" s="104">
        <f t="shared" si="13"/>
        <v>0</v>
      </c>
      <c r="AJ18" s="103"/>
      <c r="AK18" s="103">
        <f t="shared" si="14"/>
        <v>0</v>
      </c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15"/>
        <v>0</v>
      </c>
      <c r="BF18" s="15"/>
      <c r="BG18" s="15"/>
      <c r="BH18" s="15">
        <f t="shared" si="16"/>
        <v>0</v>
      </c>
      <c r="BI18" s="15">
        <f t="shared" si="17"/>
        <v>0</v>
      </c>
      <c r="BJ18" s="16">
        <f t="shared" si="18"/>
        <v>0</v>
      </c>
      <c r="BK18" s="91">
        <v>14</v>
      </c>
    </row>
    <row r="19" spans="1:63" x14ac:dyDescent="0.2">
      <c r="A19" s="29"/>
      <c r="B19" s="129"/>
      <c r="C19" s="102"/>
      <c r="D19" s="129"/>
      <c r="E19" s="32"/>
      <c r="F19" s="32"/>
      <c r="G19" s="18"/>
      <c r="H19" s="18"/>
      <c r="I19" s="1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0"/>
        <v>0</v>
      </c>
      <c r="AB19" s="15"/>
      <c r="AC19" s="15"/>
      <c r="AD19" s="16">
        <f t="shared" si="11"/>
        <v>0</v>
      </c>
      <c r="AE19" s="1"/>
      <c r="AF19" s="1"/>
      <c r="AG19" s="1"/>
      <c r="AH19" s="29">
        <f>A19</f>
        <v>0</v>
      </c>
      <c r="AI19" s="104">
        <f>B19</f>
        <v>0</v>
      </c>
      <c r="AJ19" s="103"/>
      <c r="AK19" s="103">
        <f>D19</f>
        <v>0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15"/>
        <v>0</v>
      </c>
      <c r="BF19" s="15"/>
      <c r="BG19" s="15"/>
      <c r="BH19" s="15">
        <f t="shared" si="16"/>
        <v>0</v>
      </c>
      <c r="BI19" s="15">
        <f t="shared" si="17"/>
        <v>0</v>
      </c>
      <c r="BJ19" s="16">
        <f t="shared" si="18"/>
        <v>0</v>
      </c>
      <c r="BK19" s="91">
        <v>15</v>
      </c>
    </row>
    <row r="20" spans="1:63" x14ac:dyDescent="0.2">
      <c r="A20" s="99"/>
      <c r="B20" s="18"/>
      <c r="C20" s="18"/>
      <c r="D20" s="18"/>
      <c r="E20" s="14"/>
      <c r="F20" s="14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0"/>
        <v>0</v>
      </c>
      <c r="AB20" s="15"/>
      <c r="AC20" s="15"/>
      <c r="AD20" s="16">
        <f t="shared" si="11"/>
        <v>0</v>
      </c>
      <c r="AE20" s="1"/>
      <c r="AF20" s="1"/>
      <c r="AG20" s="1"/>
      <c r="AH20" s="29">
        <f>A19</f>
        <v>0</v>
      </c>
      <c r="AI20" s="32">
        <f t="shared" ref="AI20:AI25" si="19">B20</f>
        <v>0</v>
      </c>
      <c r="AJ20" s="32">
        <f t="shared" ref="AJ20:AJ25" si="20">D20</f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15"/>
        <v>0</v>
      </c>
      <c r="BF20" s="15"/>
      <c r="BG20" s="15"/>
      <c r="BH20" s="15">
        <f t="shared" si="16"/>
        <v>0</v>
      </c>
      <c r="BI20" s="15">
        <f t="shared" si="17"/>
        <v>0</v>
      </c>
      <c r="BJ20" s="16">
        <f t="shared" si="18"/>
        <v>0</v>
      </c>
      <c r="BK20" s="91">
        <v>16</v>
      </c>
    </row>
    <row r="21" spans="1:63" x14ac:dyDescent="0.2">
      <c r="A21" s="99"/>
      <c r="B21" s="18"/>
      <c r="C21" s="18"/>
      <c r="D21" s="18"/>
      <c r="E21" s="14"/>
      <c r="F21" s="1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7"/>
      <c r="S21" s="17"/>
      <c r="T21" s="17"/>
      <c r="U21" s="17"/>
      <c r="V21" s="11"/>
      <c r="W21" s="11"/>
      <c r="X21" s="11"/>
      <c r="Y21" s="11"/>
      <c r="Z21" s="11"/>
      <c r="AA21" s="11">
        <f t="shared" si="10"/>
        <v>0</v>
      </c>
      <c r="AB21" s="15"/>
      <c r="AC21" s="15"/>
      <c r="AD21" s="16">
        <f t="shared" si="11"/>
        <v>0</v>
      </c>
      <c r="AE21" s="1"/>
      <c r="AF21" s="1"/>
      <c r="AG21" s="1"/>
      <c r="AH21" s="29">
        <f>A20</f>
        <v>0</v>
      </c>
      <c r="AI21" s="32">
        <f t="shared" si="19"/>
        <v>0</v>
      </c>
      <c r="AJ21" s="32">
        <f t="shared" si="20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15"/>
        <v>0</v>
      </c>
      <c r="BF21" s="15"/>
      <c r="BG21" s="15"/>
      <c r="BH21" s="15">
        <f t="shared" si="16"/>
        <v>0</v>
      </c>
      <c r="BI21" s="15">
        <f t="shared" si="17"/>
        <v>0</v>
      </c>
      <c r="BJ21" s="16">
        <f t="shared" si="18"/>
        <v>0</v>
      </c>
      <c r="BK21" s="91">
        <v>17</v>
      </c>
    </row>
    <row r="22" spans="1:63" x14ac:dyDescent="0.2">
      <c r="A22" s="99"/>
      <c r="B22" s="18"/>
      <c r="C22" s="18"/>
      <c r="D22" s="18"/>
      <c r="E22" s="14"/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0"/>
        <v>0</v>
      </c>
      <c r="AB22" s="15"/>
      <c r="AC22" s="15"/>
      <c r="AD22" s="16">
        <f t="shared" si="11"/>
        <v>0</v>
      </c>
      <c r="AE22" s="1"/>
      <c r="AF22" s="1"/>
      <c r="AG22" s="1"/>
      <c r="AH22" s="29">
        <f>A21</f>
        <v>0</v>
      </c>
      <c r="AI22" s="32">
        <f t="shared" si="19"/>
        <v>0</v>
      </c>
      <c r="AJ22" s="32">
        <f t="shared" si="20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15"/>
        <v>0</v>
      </c>
      <c r="BF22" s="15"/>
      <c r="BG22" s="15"/>
      <c r="BH22" s="15">
        <f t="shared" si="16"/>
        <v>0</v>
      </c>
      <c r="BI22" s="15">
        <f t="shared" si="17"/>
        <v>0</v>
      </c>
      <c r="BJ22" s="16">
        <f t="shared" si="18"/>
        <v>0</v>
      </c>
      <c r="BK22" s="91">
        <v>18</v>
      </c>
    </row>
    <row r="23" spans="1:63" x14ac:dyDescent="0.2">
      <c r="A23" s="99"/>
      <c r="B23" s="18"/>
      <c r="C23" s="18"/>
      <c r="D23" s="18"/>
      <c r="E23" s="14"/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0"/>
        <v>0</v>
      </c>
      <c r="AB23" s="15"/>
      <c r="AC23" s="15"/>
      <c r="AD23" s="16">
        <f t="shared" si="11"/>
        <v>0</v>
      </c>
      <c r="AE23" s="1"/>
      <c r="AF23" s="1"/>
      <c r="AG23" s="1"/>
      <c r="AH23" s="29">
        <f>A22</f>
        <v>0</v>
      </c>
      <c r="AI23" s="32">
        <f t="shared" si="19"/>
        <v>0</v>
      </c>
      <c r="AJ23" s="32">
        <f t="shared" si="20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15"/>
        <v>0</v>
      </c>
      <c r="BF23" s="15"/>
      <c r="BG23" s="15"/>
      <c r="BH23" s="15">
        <f t="shared" si="16"/>
        <v>0</v>
      </c>
      <c r="BI23" s="15">
        <f t="shared" si="17"/>
        <v>0</v>
      </c>
      <c r="BJ23" s="16">
        <f t="shared" si="18"/>
        <v>0</v>
      </c>
      <c r="BK23" s="91">
        <v>19</v>
      </c>
    </row>
    <row r="24" spans="1:63" x14ac:dyDescent="0.2">
      <c r="B24" s="18"/>
      <c r="C24" s="18"/>
      <c r="D24" s="18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0"/>
        <v>0</v>
      </c>
      <c r="AB24" s="15"/>
      <c r="AC24" s="15"/>
      <c r="AD24" s="16">
        <f t="shared" si="11"/>
        <v>0</v>
      </c>
      <c r="AE24" s="1"/>
      <c r="AF24" s="1"/>
      <c r="AG24" s="1"/>
      <c r="AH24" s="29">
        <f>A23</f>
        <v>0</v>
      </c>
      <c r="AI24" s="32">
        <f t="shared" si="19"/>
        <v>0</v>
      </c>
      <c r="AJ24" s="32">
        <f t="shared" si="20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15"/>
        <v>0</v>
      </c>
      <c r="BF24" s="15"/>
      <c r="BG24" s="15"/>
      <c r="BH24" s="15">
        <f t="shared" si="16"/>
        <v>0</v>
      </c>
      <c r="BI24" s="15">
        <f t="shared" si="17"/>
        <v>0</v>
      </c>
      <c r="BJ24" s="16">
        <f t="shared" si="18"/>
        <v>0</v>
      </c>
      <c r="BK24" s="91">
        <v>20</v>
      </c>
    </row>
    <row r="25" spans="1:63" x14ac:dyDescent="0.2">
      <c r="A25" s="99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0"/>
        <v>0</v>
      </c>
      <c r="AB25" s="15"/>
      <c r="AC25" s="15"/>
      <c r="AD25" s="16">
        <f t="shared" si="11"/>
        <v>0</v>
      </c>
      <c r="AE25" s="1"/>
      <c r="AF25" s="1"/>
      <c r="AG25" s="1"/>
      <c r="AH25" s="29">
        <f>A25</f>
        <v>0</v>
      </c>
      <c r="AI25" s="32">
        <f t="shared" si="19"/>
        <v>0</v>
      </c>
      <c r="AJ25" s="32">
        <f t="shared" si="20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15"/>
        <v>0</v>
      </c>
      <c r="BF25" s="15"/>
      <c r="BG25" s="15"/>
      <c r="BH25" s="15">
        <f t="shared" si="16"/>
        <v>0</v>
      </c>
      <c r="BI25" s="15">
        <f t="shared" si="17"/>
        <v>0</v>
      </c>
      <c r="BJ25" s="16">
        <f t="shared" si="18"/>
        <v>0</v>
      </c>
      <c r="BK25" s="91">
        <v>21</v>
      </c>
    </row>
    <row r="26" spans="1:63" x14ac:dyDescent="0.2">
      <c r="BK26" s="89"/>
    </row>
    <row r="27" spans="1:63" x14ac:dyDescent="0.2">
      <c r="BK27" s="89"/>
    </row>
    <row r="28" spans="1:63" x14ac:dyDescent="0.2">
      <c r="BK28" s="89"/>
    </row>
    <row r="29" spans="1:63" x14ac:dyDescent="0.2">
      <c r="B29" s="92" t="s">
        <v>24</v>
      </c>
      <c r="BK29" s="89"/>
    </row>
    <row r="30" spans="1:63" x14ac:dyDescent="0.2">
      <c r="BK30" s="89"/>
    </row>
    <row r="31" spans="1:63" x14ac:dyDescent="0.2">
      <c r="BK31" s="89"/>
    </row>
    <row r="32" spans="1:63" x14ac:dyDescent="0.2">
      <c r="BK32" s="136"/>
    </row>
    <row r="33" spans="63:63" x14ac:dyDescent="0.2">
      <c r="BK33" s="136"/>
    </row>
  </sheetData>
  <sortState ref="A6:BJ16">
    <sortCondition ref="BJ6:BJ16"/>
  </sortState>
  <pageMargins left="0.70866141732283472" right="0.70866141732283472" top="0.74803149606299213" bottom="0.74803149606299213" header="0.31496062992125984" footer="0.31496062992125984"/>
  <pageSetup paperSize="9" scale="83" fitToWidth="2" orientation="landscape" copies="15" r:id="rId1"/>
  <headerFooter>
    <oddHeader>&amp;CKerstindoor Twentecup Lonneker 2017
Tweespan Paarden</oddHeader>
    <oddFooter>&amp;L&amp;D&amp;T
&amp;C&amp;P
&amp;R&amp;[Bestand
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21"/>
  <sheetViews>
    <sheetView topLeftCell="A30" zoomScale="150" zoomScaleNormal="150" workbookViewId="0">
      <selection activeCell="A42" sqref="A42:BK51"/>
    </sheetView>
  </sheetViews>
  <sheetFormatPr defaultRowHeight="12.75" x14ac:dyDescent="0.2"/>
  <cols>
    <col min="1" max="1" width="7.7109375" customWidth="1"/>
    <col min="2" max="2" width="18.28515625" customWidth="1"/>
    <col min="3" max="3" width="22.5703125" hidden="1" customWidth="1"/>
    <col min="4" max="4" width="17" customWidth="1"/>
    <col min="5" max="5" width="12.28515625" hidden="1" customWidth="1"/>
    <col min="6" max="6" width="19.140625" hidden="1" customWidth="1"/>
    <col min="7" max="17" width="2.7109375" customWidth="1"/>
    <col min="18" max="18" width="3.5703125" customWidth="1"/>
    <col min="19" max="21" width="2.7109375" customWidth="1"/>
    <col min="22" max="23" width="3.5703125" customWidth="1"/>
    <col min="24" max="24" width="3.28515625" customWidth="1"/>
    <col min="25" max="25" width="3.42578125" customWidth="1"/>
    <col min="26" max="26" width="1.7109375" customWidth="1"/>
    <col min="31" max="31" width="4.140625" customWidth="1"/>
    <col min="32" max="32" width="13.42578125" customWidth="1"/>
    <col min="33" max="33" width="3" customWidth="1"/>
    <col min="34" max="34" width="6" customWidth="1"/>
    <col min="35" max="35" width="14.85546875" customWidth="1"/>
    <col min="36" max="36" width="15.42578125" customWidth="1"/>
    <col min="37" max="37" width="3" customWidth="1"/>
    <col min="38" max="42" width="2.7109375" customWidth="1"/>
    <col min="43" max="43" width="3.42578125" customWidth="1"/>
    <col min="44" max="51" width="2.7109375" customWidth="1"/>
    <col min="52" max="52" width="3.28515625" customWidth="1"/>
    <col min="53" max="53" width="2.42578125" customWidth="1"/>
    <col min="54" max="55" width="3.28515625" customWidth="1"/>
    <col min="56" max="56" width="1.85546875" customWidth="1"/>
  </cols>
  <sheetData>
    <row r="1" spans="1:63" x14ac:dyDescent="0.2">
      <c r="A1" s="19"/>
      <c r="B1" s="1"/>
      <c r="C1" s="1"/>
      <c r="D1" s="2" t="s">
        <v>96</v>
      </c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9"/>
      <c r="AI1" s="1"/>
      <c r="AJ1" s="2" t="str">
        <f>D1</f>
        <v>Kerstindoor Twentecup Lonneker 2017</v>
      </c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86"/>
    </row>
    <row r="2" spans="1:63" x14ac:dyDescent="0.2">
      <c r="A2" s="1"/>
      <c r="B2" s="1"/>
      <c r="C2" s="3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86"/>
    </row>
    <row r="3" spans="1:63" x14ac:dyDescent="0.2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  <c r="X3" s="1"/>
      <c r="Y3" s="1"/>
      <c r="Z3" s="1"/>
      <c r="AA3" s="3" t="s">
        <v>1</v>
      </c>
      <c r="AB3" s="25" t="s">
        <v>2</v>
      </c>
      <c r="AC3" s="25" t="s">
        <v>3</v>
      </c>
      <c r="AD3" s="3" t="s">
        <v>4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4" t="s">
        <v>1</v>
      </c>
      <c r="BF3" s="3" t="s">
        <v>2</v>
      </c>
      <c r="BG3" s="25" t="s">
        <v>3</v>
      </c>
      <c r="BH3" s="3" t="s">
        <v>1</v>
      </c>
      <c r="BI3" s="3" t="s">
        <v>4</v>
      </c>
      <c r="BJ3" s="3" t="s">
        <v>4</v>
      </c>
      <c r="BK3" s="24" t="s">
        <v>5</v>
      </c>
    </row>
    <row r="4" spans="1:63" x14ac:dyDescent="0.2">
      <c r="A4" s="20"/>
      <c r="B4" s="93" t="s">
        <v>29</v>
      </c>
      <c r="C4" s="28"/>
      <c r="D4" s="5"/>
      <c r="E4" s="5"/>
      <c r="F4" s="5"/>
      <c r="G4" s="7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8" t="s">
        <v>8</v>
      </c>
      <c r="AB4" s="26" t="s">
        <v>9</v>
      </c>
      <c r="AC4" s="26" t="s">
        <v>1</v>
      </c>
      <c r="AD4" s="8" t="s">
        <v>10</v>
      </c>
      <c r="AE4" s="1"/>
      <c r="AF4" s="1"/>
      <c r="AG4" s="1"/>
      <c r="AH4" s="20"/>
      <c r="AI4" s="20" t="str">
        <f>B4</f>
        <v>RUBRIEK:  Bixie ( t/m 12 jaar</v>
      </c>
      <c r="AJ4" s="5"/>
      <c r="AK4" s="7" t="s">
        <v>11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9" t="s">
        <v>8</v>
      </c>
      <c r="BF4" s="8" t="s">
        <v>9</v>
      </c>
      <c r="BG4" s="26" t="s">
        <v>1</v>
      </c>
      <c r="BH4" s="8" t="s">
        <v>8</v>
      </c>
      <c r="BI4" s="8" t="s">
        <v>10</v>
      </c>
      <c r="BJ4" s="8" t="s">
        <v>10</v>
      </c>
      <c r="BK4" s="24"/>
    </row>
    <row r="5" spans="1:63" x14ac:dyDescent="0.2">
      <c r="A5" s="21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12" t="s">
        <v>18</v>
      </c>
      <c r="AB5" s="27" t="s">
        <v>19</v>
      </c>
      <c r="AC5" s="27" t="s">
        <v>20</v>
      </c>
      <c r="AD5" s="12" t="s">
        <v>21</v>
      </c>
      <c r="AE5" s="1"/>
      <c r="AF5" s="1"/>
      <c r="AG5" s="1"/>
      <c r="AH5" s="21" t="s">
        <v>12</v>
      </c>
      <c r="AI5" s="10" t="s">
        <v>13</v>
      </c>
      <c r="AJ5" s="10" t="s">
        <v>15</v>
      </c>
      <c r="AK5" s="85">
        <f t="shared" ref="AK5:BD5" si="0">G5</f>
        <v>0</v>
      </c>
      <c r="AL5" s="85">
        <f t="shared" si="0"/>
        <v>0</v>
      </c>
      <c r="AM5" s="85">
        <f t="shared" si="0"/>
        <v>0</v>
      </c>
      <c r="AN5" s="85">
        <f t="shared" si="0"/>
        <v>0</v>
      </c>
      <c r="AO5" s="85">
        <f t="shared" si="0"/>
        <v>0</v>
      </c>
      <c r="AP5" s="85">
        <f t="shared" si="0"/>
        <v>0</v>
      </c>
      <c r="AQ5" s="85">
        <f t="shared" si="0"/>
        <v>0</v>
      </c>
      <c r="AR5" s="85">
        <f t="shared" si="0"/>
        <v>0</v>
      </c>
      <c r="AS5" s="85">
        <f t="shared" si="0"/>
        <v>0</v>
      </c>
      <c r="AT5" s="85">
        <f t="shared" si="0"/>
        <v>0</v>
      </c>
      <c r="AU5" s="85">
        <f t="shared" si="0"/>
        <v>0</v>
      </c>
      <c r="AV5" s="85">
        <f t="shared" si="0"/>
        <v>0</v>
      </c>
      <c r="AW5" s="85">
        <f t="shared" si="0"/>
        <v>0</v>
      </c>
      <c r="AX5" s="85">
        <f t="shared" si="0"/>
        <v>0</v>
      </c>
      <c r="AY5" s="85">
        <f t="shared" si="0"/>
        <v>0</v>
      </c>
      <c r="AZ5" s="85">
        <f t="shared" si="0"/>
        <v>0</v>
      </c>
      <c r="BA5" s="85">
        <f t="shared" si="0"/>
        <v>0</v>
      </c>
      <c r="BB5" s="85">
        <f t="shared" si="0"/>
        <v>0</v>
      </c>
      <c r="BC5" s="85">
        <f t="shared" si="0"/>
        <v>0</v>
      </c>
      <c r="BD5" s="85">
        <f t="shared" si="0"/>
        <v>0</v>
      </c>
      <c r="BE5" s="13" t="s">
        <v>18</v>
      </c>
      <c r="BF5" s="12" t="s">
        <v>19</v>
      </c>
      <c r="BG5" s="27" t="s">
        <v>20</v>
      </c>
      <c r="BH5" s="12" t="s">
        <v>22</v>
      </c>
      <c r="BI5" s="12" t="s">
        <v>21</v>
      </c>
      <c r="BJ5" s="12" t="s">
        <v>23</v>
      </c>
      <c r="BK5" s="24"/>
    </row>
    <row r="6" spans="1:63" x14ac:dyDescent="0.2">
      <c r="A6" s="116"/>
      <c r="B6" s="76"/>
      <c r="C6" s="11"/>
      <c r="D6" s="76"/>
      <c r="E6" s="11"/>
      <c r="F6" s="95"/>
      <c r="G6" s="18"/>
      <c r="H6" s="18"/>
      <c r="I6" s="1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>
        <f t="shared" ref="AA6:AA14" si="1">SUM(G6:Z6)</f>
        <v>0</v>
      </c>
      <c r="AB6" s="15"/>
      <c r="AC6" s="15"/>
      <c r="AD6" s="16">
        <f t="shared" ref="AD6:AD14" si="2">SUM(AA6:AC6)</f>
        <v>0</v>
      </c>
      <c r="AE6" s="1"/>
      <c r="AF6" s="1"/>
      <c r="AG6" s="1"/>
      <c r="AH6" s="29">
        <f t="shared" ref="AH6:AI11" si="3">A6</f>
        <v>0</v>
      </c>
      <c r="AI6" s="32">
        <f t="shared" si="3"/>
        <v>0</v>
      </c>
      <c r="AJ6" s="32">
        <f t="shared" ref="AJ6:AJ11" si="4">D6</f>
        <v>0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f t="shared" ref="BE6:BE11" si="5">SUM(AK6:BD6)</f>
        <v>0</v>
      </c>
      <c r="BF6" s="15"/>
      <c r="BG6" s="15"/>
      <c r="BH6" s="15">
        <f t="shared" ref="BH6:BH11" si="6">SUM(BE6:BG6)</f>
        <v>0</v>
      </c>
      <c r="BI6" s="15">
        <f t="shared" ref="BI6:BI11" si="7">AD6</f>
        <v>0</v>
      </c>
      <c r="BJ6" s="16">
        <f t="shared" ref="BJ6:BJ14" si="8">BH6+BI6</f>
        <v>0</v>
      </c>
      <c r="BK6" s="87">
        <v>1</v>
      </c>
    </row>
    <row r="7" spans="1:63" x14ac:dyDescent="0.2">
      <c r="A7" s="157"/>
      <c r="B7" s="76"/>
      <c r="C7" s="11"/>
      <c r="D7" s="76"/>
      <c r="E7" s="11"/>
      <c r="F7" s="11"/>
      <c r="G7" s="18"/>
      <c r="H7" s="18"/>
      <c r="I7" s="1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f t="shared" si="1"/>
        <v>0</v>
      </c>
      <c r="AB7" s="15"/>
      <c r="AC7" s="15"/>
      <c r="AD7" s="16">
        <f t="shared" si="2"/>
        <v>0</v>
      </c>
      <c r="AE7" s="1"/>
      <c r="AF7" s="1"/>
      <c r="AG7" s="1"/>
      <c r="AH7" s="29">
        <f t="shared" si="3"/>
        <v>0</v>
      </c>
      <c r="AI7" s="32">
        <f t="shared" si="3"/>
        <v>0</v>
      </c>
      <c r="AJ7" s="32">
        <f t="shared" si="4"/>
        <v>0</v>
      </c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>
        <f t="shared" si="5"/>
        <v>0</v>
      </c>
      <c r="BF7" s="15"/>
      <c r="BG7" s="15"/>
      <c r="BH7" s="15">
        <f t="shared" si="6"/>
        <v>0</v>
      </c>
      <c r="BI7" s="15">
        <f t="shared" si="7"/>
        <v>0</v>
      </c>
      <c r="BJ7" s="16">
        <f t="shared" si="8"/>
        <v>0</v>
      </c>
      <c r="BK7" s="88">
        <v>2</v>
      </c>
    </row>
    <row r="8" spans="1:63" x14ac:dyDescent="0.2">
      <c r="A8" s="116"/>
      <c r="B8" s="76"/>
      <c r="C8" s="32"/>
      <c r="D8" s="76"/>
      <c r="E8" s="32"/>
      <c r="F8" s="94"/>
      <c r="G8" s="18"/>
      <c r="H8" s="18"/>
      <c r="I8" s="1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>
        <f t="shared" si="1"/>
        <v>0</v>
      </c>
      <c r="AB8" s="15"/>
      <c r="AC8" s="15"/>
      <c r="AD8" s="16">
        <f t="shared" si="2"/>
        <v>0</v>
      </c>
      <c r="AE8" s="1"/>
      <c r="AF8" s="1"/>
      <c r="AG8" s="1"/>
      <c r="AH8" s="29">
        <f t="shared" si="3"/>
        <v>0</v>
      </c>
      <c r="AI8" s="32">
        <f t="shared" si="3"/>
        <v>0</v>
      </c>
      <c r="AJ8" s="32">
        <f t="shared" si="4"/>
        <v>0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>
        <f t="shared" si="5"/>
        <v>0</v>
      </c>
      <c r="BF8" s="15"/>
      <c r="BG8" s="15"/>
      <c r="BH8" s="15">
        <f t="shared" si="6"/>
        <v>0</v>
      </c>
      <c r="BI8" s="15">
        <f t="shared" si="7"/>
        <v>0</v>
      </c>
      <c r="BJ8" s="16">
        <f t="shared" si="8"/>
        <v>0</v>
      </c>
      <c r="BK8" s="89">
        <v>3</v>
      </c>
    </row>
    <row r="9" spans="1:63" x14ac:dyDescent="0.2">
      <c r="A9" s="157"/>
      <c r="B9" s="76"/>
      <c r="C9" s="32"/>
      <c r="D9" s="76"/>
      <c r="E9" s="11"/>
      <c r="F9" s="11"/>
      <c r="G9" s="18"/>
      <c r="H9" s="18"/>
      <c r="I9" s="1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>
        <f t="shared" si="1"/>
        <v>0</v>
      </c>
      <c r="AB9" s="15"/>
      <c r="AC9" s="15"/>
      <c r="AD9" s="16">
        <f t="shared" si="2"/>
        <v>0</v>
      </c>
      <c r="AE9" s="1"/>
      <c r="AF9" s="1"/>
      <c r="AG9" s="1"/>
      <c r="AH9" s="29">
        <f t="shared" si="3"/>
        <v>0</v>
      </c>
      <c r="AI9" s="32">
        <f t="shared" si="3"/>
        <v>0</v>
      </c>
      <c r="AJ9" s="32">
        <f t="shared" si="4"/>
        <v>0</v>
      </c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>
        <f t="shared" si="5"/>
        <v>0</v>
      </c>
      <c r="BF9" s="15"/>
      <c r="BG9" s="15"/>
      <c r="BH9" s="15">
        <f t="shared" si="6"/>
        <v>0</v>
      </c>
      <c r="BI9" s="15">
        <f t="shared" si="7"/>
        <v>0</v>
      </c>
      <c r="BJ9" s="16">
        <f t="shared" si="8"/>
        <v>0</v>
      </c>
      <c r="BK9" s="90">
        <v>4</v>
      </c>
    </row>
    <row r="10" spans="1:63" x14ac:dyDescent="0.2">
      <c r="A10" s="116"/>
      <c r="B10" s="76"/>
      <c r="C10" s="32"/>
      <c r="D10" s="76"/>
      <c r="E10" s="32"/>
      <c r="F10" s="94"/>
      <c r="G10" s="18"/>
      <c r="H10" s="18"/>
      <c r="I10" s="18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 t="shared" si="1"/>
        <v>0</v>
      </c>
      <c r="AB10" s="15"/>
      <c r="AC10" s="15"/>
      <c r="AD10" s="16">
        <f t="shared" si="2"/>
        <v>0</v>
      </c>
      <c r="AE10" s="1"/>
      <c r="AF10" s="1"/>
      <c r="AG10" s="1"/>
      <c r="AH10" s="29">
        <f t="shared" si="3"/>
        <v>0</v>
      </c>
      <c r="AI10" s="32">
        <f t="shared" si="3"/>
        <v>0</v>
      </c>
      <c r="AJ10" s="32">
        <f t="shared" si="4"/>
        <v>0</v>
      </c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>
        <f t="shared" si="5"/>
        <v>0</v>
      </c>
      <c r="BF10" s="15"/>
      <c r="BG10" s="15"/>
      <c r="BH10" s="15">
        <f t="shared" si="6"/>
        <v>0</v>
      </c>
      <c r="BI10" s="15">
        <f t="shared" si="7"/>
        <v>0</v>
      </c>
      <c r="BJ10" s="16">
        <f t="shared" si="8"/>
        <v>0</v>
      </c>
      <c r="BK10" s="91">
        <v>5</v>
      </c>
    </row>
    <row r="11" spans="1:63" x14ac:dyDescent="0.2">
      <c r="A11" s="157"/>
      <c r="B11" s="76"/>
      <c r="C11" s="32"/>
      <c r="D11" s="76"/>
      <c r="E11" s="32"/>
      <c r="F11" s="94"/>
      <c r="G11" s="18"/>
      <c r="H11" s="18"/>
      <c r="I11" s="1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>
        <f t="shared" si="1"/>
        <v>0</v>
      </c>
      <c r="AB11" s="15"/>
      <c r="AC11" s="15"/>
      <c r="AD11" s="16">
        <f t="shared" si="2"/>
        <v>0</v>
      </c>
      <c r="AE11" s="1"/>
      <c r="AF11" s="1"/>
      <c r="AG11" s="1"/>
      <c r="AH11" s="29">
        <f t="shared" si="3"/>
        <v>0</v>
      </c>
      <c r="AI11" s="32">
        <f t="shared" si="3"/>
        <v>0</v>
      </c>
      <c r="AJ11" s="32">
        <f t="shared" si="4"/>
        <v>0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>
        <f t="shared" si="5"/>
        <v>0</v>
      </c>
      <c r="BF11" s="15"/>
      <c r="BG11" s="15"/>
      <c r="BH11" s="15">
        <f t="shared" si="6"/>
        <v>0</v>
      </c>
      <c r="BI11" s="15">
        <f t="shared" si="7"/>
        <v>0</v>
      </c>
      <c r="BJ11" s="16">
        <f t="shared" si="8"/>
        <v>0</v>
      </c>
      <c r="BK11" s="91">
        <v>6</v>
      </c>
    </row>
    <row r="12" spans="1:63" x14ac:dyDescent="0.2">
      <c r="A12" s="116"/>
      <c r="B12" s="76"/>
      <c r="C12" s="11"/>
      <c r="D12" s="76"/>
      <c r="E12" s="32"/>
      <c r="F12" s="94"/>
      <c r="G12" s="18"/>
      <c r="H12" s="18"/>
      <c r="I12" s="18"/>
      <c r="J12" s="11"/>
      <c r="K12" s="11"/>
      <c r="L12" s="11"/>
      <c r="M12" s="11"/>
      <c r="N12" s="11"/>
      <c r="O12" s="11"/>
      <c r="P12" s="11"/>
      <c r="Q12" s="11"/>
      <c r="R12" s="98"/>
      <c r="S12" s="11"/>
      <c r="T12" s="11"/>
      <c r="U12" s="11"/>
      <c r="V12" s="11"/>
      <c r="W12" s="11"/>
      <c r="X12" s="11"/>
      <c r="Y12" s="11"/>
      <c r="Z12" s="11"/>
      <c r="AA12" s="11">
        <f t="shared" si="1"/>
        <v>0</v>
      </c>
      <c r="AB12" s="15"/>
      <c r="AC12" s="15"/>
      <c r="AD12" s="16">
        <f t="shared" si="2"/>
        <v>0</v>
      </c>
      <c r="AE12" s="1"/>
      <c r="AF12" s="1"/>
      <c r="AG12" s="1"/>
      <c r="AH12" s="29">
        <f t="shared" ref="AH12:AH32" si="9">A12</f>
        <v>0</v>
      </c>
      <c r="AI12" s="32">
        <f t="shared" ref="AI12:AI32" si="10">B12</f>
        <v>0</v>
      </c>
      <c r="AJ12" s="32">
        <f t="shared" ref="AJ12:AJ32" si="11">D12</f>
        <v>0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>
        <f t="shared" ref="BE12:BE32" si="12">SUM(AK12:BD12)</f>
        <v>0</v>
      </c>
      <c r="BF12" s="15"/>
      <c r="BG12" s="15"/>
      <c r="BH12" s="15">
        <f t="shared" ref="BH12:BH32" si="13">SUM(BE12:BG12)</f>
        <v>0</v>
      </c>
      <c r="BI12" s="15">
        <f t="shared" ref="BI12:BI32" si="14">AD12</f>
        <v>0</v>
      </c>
      <c r="BJ12" s="16">
        <f t="shared" si="8"/>
        <v>0</v>
      </c>
      <c r="BK12" s="91">
        <v>7</v>
      </c>
    </row>
    <row r="13" spans="1:63" x14ac:dyDescent="0.2">
      <c r="A13" s="29"/>
      <c r="B13" s="32"/>
      <c r="C13" s="106"/>
      <c r="D13" s="76"/>
      <c r="E13" s="32"/>
      <c r="F13" s="32"/>
      <c r="G13" s="18"/>
      <c r="H13" s="18"/>
      <c r="I13" s="1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>
        <f t="shared" si="1"/>
        <v>0</v>
      </c>
      <c r="AB13" s="15"/>
      <c r="AC13" s="15"/>
      <c r="AD13" s="16">
        <f t="shared" si="2"/>
        <v>0</v>
      </c>
      <c r="AE13" s="1"/>
      <c r="AF13" s="1"/>
      <c r="AG13" s="1"/>
      <c r="AH13" s="29">
        <f t="shared" si="9"/>
        <v>0</v>
      </c>
      <c r="AI13" s="32">
        <f t="shared" si="10"/>
        <v>0</v>
      </c>
      <c r="AJ13" s="32">
        <f t="shared" si="11"/>
        <v>0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>
        <f t="shared" si="12"/>
        <v>0</v>
      </c>
      <c r="BF13" s="15"/>
      <c r="BG13" s="15"/>
      <c r="BH13" s="15">
        <f t="shared" si="13"/>
        <v>0</v>
      </c>
      <c r="BI13" s="15">
        <f t="shared" si="14"/>
        <v>0</v>
      </c>
      <c r="BJ13" s="16">
        <f t="shared" si="8"/>
        <v>0</v>
      </c>
      <c r="BK13" s="91">
        <v>8</v>
      </c>
    </row>
    <row r="14" spans="1:63" x14ac:dyDescent="0.2">
      <c r="A14" s="29"/>
      <c r="B14" s="100"/>
      <c r="C14" s="101"/>
      <c r="D14" s="100"/>
      <c r="E14" s="32"/>
      <c r="F14" s="94"/>
      <c r="G14" s="18"/>
      <c r="H14" s="18"/>
      <c r="I14" s="1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>
        <f t="shared" si="1"/>
        <v>0</v>
      </c>
      <c r="AB14" s="15"/>
      <c r="AC14" s="15"/>
      <c r="AD14" s="16">
        <f t="shared" si="2"/>
        <v>0</v>
      </c>
      <c r="AE14" s="1"/>
      <c r="AF14" s="1"/>
      <c r="AG14" s="1"/>
      <c r="AH14" s="29">
        <f t="shared" si="9"/>
        <v>0</v>
      </c>
      <c r="AI14" s="32">
        <f t="shared" si="10"/>
        <v>0</v>
      </c>
      <c r="AJ14" s="32">
        <f t="shared" si="11"/>
        <v>0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>
        <f t="shared" si="12"/>
        <v>0</v>
      </c>
      <c r="BF14" s="15"/>
      <c r="BG14" s="15"/>
      <c r="BH14" s="15">
        <f t="shared" si="13"/>
        <v>0</v>
      </c>
      <c r="BI14" s="15">
        <f t="shared" si="14"/>
        <v>0</v>
      </c>
      <c r="BJ14" s="16">
        <f t="shared" si="8"/>
        <v>0</v>
      </c>
      <c r="BK14" s="91">
        <v>10</v>
      </c>
    </row>
    <row r="15" spans="1:63" x14ac:dyDescent="0.2">
      <c r="A15" s="29"/>
      <c r="B15" s="32"/>
      <c r="C15" s="33"/>
      <c r="D15" s="32"/>
      <c r="E15" s="32"/>
      <c r="F15" s="32"/>
      <c r="G15" s="18"/>
      <c r="H15" s="18"/>
      <c r="I15" s="1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>
        <f t="shared" ref="AA15:AA32" si="15">SUM(G15:Z15)</f>
        <v>0</v>
      </c>
      <c r="AB15" s="15"/>
      <c r="AC15" s="15"/>
      <c r="AD15" s="16">
        <f t="shared" ref="AD15:AD32" si="16">SUM(AA15:AC15)</f>
        <v>0</v>
      </c>
      <c r="AE15" s="1"/>
      <c r="AF15" s="1"/>
      <c r="AG15" s="1"/>
      <c r="AH15" s="29">
        <f t="shared" si="9"/>
        <v>0</v>
      </c>
      <c r="AI15" s="32">
        <f t="shared" si="10"/>
        <v>0</v>
      </c>
      <c r="AJ15" s="32">
        <f t="shared" si="11"/>
        <v>0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>
        <f t="shared" si="12"/>
        <v>0</v>
      </c>
      <c r="BF15" s="15"/>
      <c r="BG15" s="15"/>
      <c r="BH15" s="15">
        <f t="shared" si="13"/>
        <v>0</v>
      </c>
      <c r="BI15" s="15">
        <f t="shared" si="14"/>
        <v>0</v>
      </c>
      <c r="BJ15" s="16">
        <f t="shared" ref="BJ15:BJ32" si="17">BH15+BI15</f>
        <v>0</v>
      </c>
      <c r="BK15" s="91">
        <v>11</v>
      </c>
    </row>
    <row r="16" spans="1:63" x14ac:dyDescent="0.2">
      <c r="A16" s="31"/>
      <c r="B16" s="100"/>
      <c r="C16" s="101"/>
      <c r="D16" s="100"/>
      <c r="E16" s="11"/>
      <c r="F16" s="35"/>
      <c r="G16" s="18"/>
      <c r="H16" s="18"/>
      <c r="I16" s="1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>
        <f t="shared" si="15"/>
        <v>0</v>
      </c>
      <c r="AB16" s="15"/>
      <c r="AC16" s="15"/>
      <c r="AD16" s="16">
        <f t="shared" si="16"/>
        <v>0</v>
      </c>
      <c r="AE16" s="1"/>
      <c r="AF16" s="1"/>
      <c r="AG16" s="1"/>
      <c r="AH16" s="29">
        <f t="shared" si="9"/>
        <v>0</v>
      </c>
      <c r="AI16" s="32">
        <f t="shared" si="10"/>
        <v>0</v>
      </c>
      <c r="AJ16" s="32">
        <f t="shared" si="11"/>
        <v>0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f t="shared" si="12"/>
        <v>0</v>
      </c>
      <c r="BF16" s="15"/>
      <c r="BG16" s="15"/>
      <c r="BH16" s="15">
        <f t="shared" si="13"/>
        <v>0</v>
      </c>
      <c r="BI16" s="15">
        <f t="shared" si="14"/>
        <v>0</v>
      </c>
      <c r="BJ16" s="16">
        <f t="shared" si="17"/>
        <v>0</v>
      </c>
      <c r="BK16" s="91">
        <v>12</v>
      </c>
    </row>
    <row r="17" spans="1:63" x14ac:dyDescent="0.2">
      <c r="A17" s="29"/>
      <c r="B17" s="32"/>
      <c r="C17" s="33"/>
      <c r="D17" s="32"/>
      <c r="E17" s="32"/>
      <c r="F17" s="32"/>
      <c r="G17" s="18"/>
      <c r="H17" s="18"/>
      <c r="I17" s="1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>
        <f t="shared" si="15"/>
        <v>0</v>
      </c>
      <c r="AB17" s="15"/>
      <c r="AC17" s="15"/>
      <c r="AD17" s="16">
        <f t="shared" si="16"/>
        <v>0</v>
      </c>
      <c r="AE17" s="1"/>
      <c r="AF17" s="1"/>
      <c r="AG17" s="1"/>
      <c r="AH17" s="29">
        <f t="shared" si="9"/>
        <v>0</v>
      </c>
      <c r="AI17" s="32">
        <f t="shared" si="10"/>
        <v>0</v>
      </c>
      <c r="AJ17" s="32">
        <f t="shared" si="11"/>
        <v>0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>
        <f t="shared" si="12"/>
        <v>0</v>
      </c>
      <c r="BF17" s="15"/>
      <c r="BG17" s="15"/>
      <c r="BH17" s="15">
        <f t="shared" si="13"/>
        <v>0</v>
      </c>
      <c r="BI17" s="15">
        <f t="shared" si="14"/>
        <v>0</v>
      </c>
      <c r="BJ17" s="16">
        <f t="shared" si="17"/>
        <v>0</v>
      </c>
      <c r="BK17" s="91">
        <v>13</v>
      </c>
    </row>
    <row r="18" spans="1:63" x14ac:dyDescent="0.2">
      <c r="A18" s="29"/>
      <c r="B18" s="32"/>
      <c r="C18" s="33"/>
      <c r="D18" s="32"/>
      <c r="E18" s="32"/>
      <c r="F18" s="3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>
        <f t="shared" si="15"/>
        <v>0</v>
      </c>
      <c r="AB18" s="15"/>
      <c r="AC18" s="15"/>
      <c r="AD18" s="16">
        <f t="shared" si="16"/>
        <v>0</v>
      </c>
      <c r="AE18" s="1"/>
      <c r="AF18" s="1"/>
      <c r="AG18" s="1"/>
      <c r="AH18" s="29">
        <f t="shared" si="9"/>
        <v>0</v>
      </c>
      <c r="AI18" s="32">
        <f t="shared" si="10"/>
        <v>0</v>
      </c>
      <c r="AJ18" s="32">
        <f t="shared" si="11"/>
        <v>0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>
        <f t="shared" si="12"/>
        <v>0</v>
      </c>
      <c r="BF18" s="15"/>
      <c r="BG18" s="15"/>
      <c r="BH18" s="15">
        <f t="shared" si="13"/>
        <v>0</v>
      </c>
      <c r="BI18" s="15">
        <f t="shared" si="14"/>
        <v>0</v>
      </c>
      <c r="BJ18" s="16">
        <f t="shared" si="17"/>
        <v>0</v>
      </c>
      <c r="BK18" s="91">
        <v>14</v>
      </c>
    </row>
    <row r="19" spans="1:63" x14ac:dyDescent="0.2">
      <c r="A19" s="23"/>
      <c r="B19" s="18"/>
      <c r="C19" s="18"/>
      <c r="D19" s="18"/>
      <c r="E19" s="18"/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 t="shared" si="15"/>
        <v>0</v>
      </c>
      <c r="AB19" s="15"/>
      <c r="AC19" s="15"/>
      <c r="AD19" s="16">
        <f t="shared" si="16"/>
        <v>0</v>
      </c>
      <c r="AE19" s="1"/>
      <c r="AF19" s="1"/>
      <c r="AG19" s="1"/>
      <c r="AH19" s="29">
        <f t="shared" si="9"/>
        <v>0</v>
      </c>
      <c r="AI19" s="32">
        <f t="shared" si="10"/>
        <v>0</v>
      </c>
      <c r="AJ19" s="32">
        <f t="shared" si="11"/>
        <v>0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>
        <f t="shared" si="12"/>
        <v>0</v>
      </c>
      <c r="BF19" s="15"/>
      <c r="BG19" s="15"/>
      <c r="BH19" s="15">
        <f t="shared" si="13"/>
        <v>0</v>
      </c>
      <c r="BI19" s="15">
        <f t="shared" si="14"/>
        <v>0</v>
      </c>
      <c r="BJ19" s="16">
        <f t="shared" si="17"/>
        <v>0</v>
      </c>
      <c r="BK19" s="91">
        <v>15</v>
      </c>
    </row>
    <row r="20" spans="1:63" x14ac:dyDescent="0.2">
      <c r="A20" s="23"/>
      <c r="B20" s="18"/>
      <c r="C20" s="18"/>
      <c r="D20" s="18"/>
      <c r="E20" s="18"/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f t="shared" si="15"/>
        <v>0</v>
      </c>
      <c r="AB20" s="15"/>
      <c r="AC20" s="15"/>
      <c r="AD20" s="16">
        <f t="shared" si="16"/>
        <v>0</v>
      </c>
      <c r="AE20" s="1"/>
      <c r="AF20" s="1"/>
      <c r="AG20" s="1"/>
      <c r="AH20" s="29">
        <f t="shared" si="9"/>
        <v>0</v>
      </c>
      <c r="AI20" s="32">
        <f t="shared" si="10"/>
        <v>0</v>
      </c>
      <c r="AJ20" s="32">
        <f t="shared" si="11"/>
        <v>0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f t="shared" si="12"/>
        <v>0</v>
      </c>
      <c r="BF20" s="15"/>
      <c r="BG20" s="15"/>
      <c r="BH20" s="15">
        <f t="shared" si="13"/>
        <v>0</v>
      </c>
      <c r="BI20" s="15">
        <f t="shared" si="14"/>
        <v>0</v>
      </c>
      <c r="BJ20" s="16">
        <f t="shared" si="17"/>
        <v>0</v>
      </c>
      <c r="BK20" s="91">
        <v>16</v>
      </c>
    </row>
    <row r="21" spans="1:63" x14ac:dyDescent="0.2">
      <c r="A21" s="23"/>
      <c r="B21" s="18"/>
      <c r="C21" s="18"/>
      <c r="D21" s="18"/>
      <c r="E21" s="18"/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>
        <f t="shared" si="15"/>
        <v>0</v>
      </c>
      <c r="AB21" s="15"/>
      <c r="AC21" s="15"/>
      <c r="AD21" s="16">
        <f t="shared" si="16"/>
        <v>0</v>
      </c>
      <c r="AE21" s="1"/>
      <c r="AF21" s="1"/>
      <c r="AG21" s="1"/>
      <c r="AH21" s="29">
        <f t="shared" si="9"/>
        <v>0</v>
      </c>
      <c r="AI21" s="32">
        <f t="shared" si="10"/>
        <v>0</v>
      </c>
      <c r="AJ21" s="32">
        <f t="shared" si="11"/>
        <v>0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>
        <f t="shared" si="12"/>
        <v>0</v>
      </c>
      <c r="BF21" s="15"/>
      <c r="BG21" s="15"/>
      <c r="BH21" s="15">
        <f t="shared" si="13"/>
        <v>0</v>
      </c>
      <c r="BI21" s="15">
        <f t="shared" si="14"/>
        <v>0</v>
      </c>
      <c r="BJ21" s="16">
        <f t="shared" si="17"/>
        <v>0</v>
      </c>
      <c r="BK21" s="91">
        <v>17</v>
      </c>
    </row>
    <row r="22" spans="1:63" x14ac:dyDescent="0.2">
      <c r="A22" s="23"/>
      <c r="B22" s="18"/>
      <c r="C22" s="18"/>
      <c r="D22" s="18"/>
      <c r="E22" s="18"/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>
        <f t="shared" si="15"/>
        <v>0</v>
      </c>
      <c r="AB22" s="15"/>
      <c r="AC22" s="15"/>
      <c r="AD22" s="16">
        <f t="shared" si="16"/>
        <v>0</v>
      </c>
      <c r="AE22" s="1"/>
      <c r="AF22" s="1"/>
      <c r="AG22" s="1"/>
      <c r="AH22" s="29">
        <f t="shared" si="9"/>
        <v>0</v>
      </c>
      <c r="AI22" s="32">
        <f t="shared" si="10"/>
        <v>0</v>
      </c>
      <c r="AJ22" s="32">
        <f t="shared" si="11"/>
        <v>0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>
        <f t="shared" si="12"/>
        <v>0</v>
      </c>
      <c r="BF22" s="15"/>
      <c r="BG22" s="15"/>
      <c r="BH22" s="15">
        <f t="shared" si="13"/>
        <v>0</v>
      </c>
      <c r="BI22" s="15">
        <f t="shared" si="14"/>
        <v>0</v>
      </c>
      <c r="BJ22" s="16">
        <f t="shared" si="17"/>
        <v>0</v>
      </c>
      <c r="BK22" s="91">
        <v>18</v>
      </c>
    </row>
    <row r="23" spans="1:63" x14ac:dyDescent="0.2">
      <c r="A23" s="23"/>
      <c r="B23" s="18"/>
      <c r="C23" s="18"/>
      <c r="D23" s="18"/>
      <c r="E23" s="18"/>
      <c r="F23" s="18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>
        <f t="shared" si="15"/>
        <v>0</v>
      </c>
      <c r="AB23" s="15"/>
      <c r="AC23" s="15"/>
      <c r="AD23" s="16">
        <f t="shared" si="16"/>
        <v>0</v>
      </c>
      <c r="AE23" s="1"/>
      <c r="AF23" s="1"/>
      <c r="AG23" s="1"/>
      <c r="AH23" s="29">
        <f t="shared" si="9"/>
        <v>0</v>
      </c>
      <c r="AI23" s="32">
        <f t="shared" si="10"/>
        <v>0</v>
      </c>
      <c r="AJ23" s="32">
        <f t="shared" si="11"/>
        <v>0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f t="shared" si="12"/>
        <v>0</v>
      </c>
      <c r="BF23" s="15"/>
      <c r="BG23" s="15"/>
      <c r="BH23" s="15">
        <f t="shared" si="13"/>
        <v>0</v>
      </c>
      <c r="BI23" s="15">
        <f t="shared" si="14"/>
        <v>0</v>
      </c>
      <c r="BJ23" s="16">
        <f t="shared" si="17"/>
        <v>0</v>
      </c>
      <c r="BK23" s="91">
        <v>19</v>
      </c>
    </row>
    <row r="24" spans="1:63" x14ac:dyDescent="0.2">
      <c r="A24" s="22"/>
      <c r="B24" s="14"/>
      <c r="C24" s="14"/>
      <c r="D24" s="14"/>
      <c r="E24" s="14"/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>
        <f t="shared" si="15"/>
        <v>0</v>
      </c>
      <c r="AB24" s="15"/>
      <c r="AC24" s="15"/>
      <c r="AD24" s="16">
        <f t="shared" si="16"/>
        <v>0</v>
      </c>
      <c r="AE24" s="1"/>
      <c r="AF24" s="1"/>
      <c r="AG24" s="1"/>
      <c r="AH24" s="29">
        <f t="shared" si="9"/>
        <v>0</v>
      </c>
      <c r="AI24" s="32">
        <f t="shared" si="10"/>
        <v>0</v>
      </c>
      <c r="AJ24" s="32">
        <f t="shared" si="11"/>
        <v>0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>
        <f t="shared" si="12"/>
        <v>0</v>
      </c>
      <c r="BF24" s="15"/>
      <c r="BG24" s="15"/>
      <c r="BH24" s="15">
        <f t="shared" si="13"/>
        <v>0</v>
      </c>
      <c r="BI24" s="15">
        <f t="shared" si="14"/>
        <v>0</v>
      </c>
      <c r="BJ24" s="16">
        <f t="shared" si="17"/>
        <v>0</v>
      </c>
      <c r="BK24" s="91">
        <v>20</v>
      </c>
    </row>
    <row r="25" spans="1:63" x14ac:dyDescent="0.2">
      <c r="A25" s="22"/>
      <c r="B25" s="14"/>
      <c r="C25" s="14"/>
      <c r="D25" s="14"/>
      <c r="E25" s="14"/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>
        <f t="shared" si="15"/>
        <v>0</v>
      </c>
      <c r="AB25" s="15"/>
      <c r="AC25" s="15"/>
      <c r="AD25" s="16">
        <f t="shared" si="16"/>
        <v>0</v>
      </c>
      <c r="AE25" s="1"/>
      <c r="AF25" s="1"/>
      <c r="AG25" s="1"/>
      <c r="AH25" s="29">
        <f t="shared" si="9"/>
        <v>0</v>
      </c>
      <c r="AI25" s="32">
        <f t="shared" si="10"/>
        <v>0</v>
      </c>
      <c r="AJ25" s="32">
        <f t="shared" si="11"/>
        <v>0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>
        <f t="shared" si="12"/>
        <v>0</v>
      </c>
      <c r="BF25" s="15"/>
      <c r="BG25" s="15"/>
      <c r="BH25" s="15">
        <f t="shared" si="13"/>
        <v>0</v>
      </c>
      <c r="BI25" s="15">
        <f t="shared" si="14"/>
        <v>0</v>
      </c>
      <c r="BJ25" s="16">
        <f t="shared" si="17"/>
        <v>0</v>
      </c>
      <c r="BK25" s="91">
        <v>21</v>
      </c>
    </row>
    <row r="26" spans="1:63" x14ac:dyDescent="0.2">
      <c r="A26" s="22"/>
      <c r="B26" s="14"/>
      <c r="C26" s="14"/>
      <c r="D26" s="14"/>
      <c r="E26" s="14"/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>
        <f t="shared" si="15"/>
        <v>0</v>
      </c>
      <c r="AB26" s="15"/>
      <c r="AC26" s="15"/>
      <c r="AD26" s="16">
        <f t="shared" si="16"/>
        <v>0</v>
      </c>
      <c r="AE26" s="1"/>
      <c r="AF26" s="1"/>
      <c r="AG26" s="1"/>
      <c r="AH26" s="29">
        <f t="shared" si="9"/>
        <v>0</v>
      </c>
      <c r="AI26" s="32">
        <f t="shared" si="10"/>
        <v>0</v>
      </c>
      <c r="AJ26" s="32">
        <f t="shared" si="11"/>
        <v>0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f t="shared" si="12"/>
        <v>0</v>
      </c>
      <c r="BF26" s="15"/>
      <c r="BG26" s="15"/>
      <c r="BH26" s="15">
        <f t="shared" si="13"/>
        <v>0</v>
      </c>
      <c r="BI26" s="15">
        <f t="shared" si="14"/>
        <v>0</v>
      </c>
      <c r="BJ26" s="16">
        <f t="shared" si="17"/>
        <v>0</v>
      </c>
      <c r="BK26" s="91">
        <v>22</v>
      </c>
    </row>
    <row r="27" spans="1:63" x14ac:dyDescent="0.2">
      <c r="A27" s="22"/>
      <c r="B27" s="14"/>
      <c r="C27" s="14"/>
      <c r="D27" s="14"/>
      <c r="E27" s="14"/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>
        <f t="shared" si="15"/>
        <v>0</v>
      </c>
      <c r="AB27" s="15"/>
      <c r="AC27" s="15"/>
      <c r="AD27" s="16">
        <f t="shared" si="16"/>
        <v>0</v>
      </c>
      <c r="AE27" s="1"/>
      <c r="AF27" s="1"/>
      <c r="AG27" s="1"/>
      <c r="AH27" s="29">
        <f t="shared" si="9"/>
        <v>0</v>
      </c>
      <c r="AI27" s="32">
        <f t="shared" si="10"/>
        <v>0</v>
      </c>
      <c r="AJ27" s="32">
        <f t="shared" si="11"/>
        <v>0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>
        <f t="shared" si="12"/>
        <v>0</v>
      </c>
      <c r="BF27" s="15"/>
      <c r="BG27" s="15"/>
      <c r="BH27" s="15">
        <f t="shared" si="13"/>
        <v>0</v>
      </c>
      <c r="BI27" s="15">
        <f t="shared" si="14"/>
        <v>0</v>
      </c>
      <c r="BJ27" s="16">
        <f t="shared" si="17"/>
        <v>0</v>
      </c>
      <c r="BK27" s="91">
        <v>23</v>
      </c>
    </row>
    <row r="28" spans="1:63" x14ac:dyDescent="0.2">
      <c r="A28" s="22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7"/>
      <c r="S28" s="17"/>
      <c r="T28" s="17"/>
      <c r="U28" s="17"/>
      <c r="V28" s="11"/>
      <c r="W28" s="11"/>
      <c r="X28" s="11"/>
      <c r="Y28" s="11"/>
      <c r="Z28" s="11"/>
      <c r="AA28" s="11">
        <f t="shared" si="15"/>
        <v>0</v>
      </c>
      <c r="AB28" s="15"/>
      <c r="AC28" s="15"/>
      <c r="AD28" s="16">
        <f t="shared" si="16"/>
        <v>0</v>
      </c>
      <c r="AE28" s="1"/>
      <c r="AF28" s="1"/>
      <c r="AG28" s="1"/>
      <c r="AH28" s="29">
        <f t="shared" si="9"/>
        <v>0</v>
      </c>
      <c r="AI28" s="32">
        <f t="shared" si="10"/>
        <v>0</v>
      </c>
      <c r="AJ28" s="32">
        <f t="shared" si="11"/>
        <v>0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 t="shared" si="12"/>
        <v>0</v>
      </c>
      <c r="BF28" s="15"/>
      <c r="BG28" s="15"/>
      <c r="BH28" s="15">
        <f t="shared" si="13"/>
        <v>0</v>
      </c>
      <c r="BI28" s="15">
        <f t="shared" si="14"/>
        <v>0</v>
      </c>
      <c r="BJ28" s="16">
        <f t="shared" si="17"/>
        <v>0</v>
      </c>
      <c r="BK28" s="91">
        <v>24</v>
      </c>
    </row>
    <row r="29" spans="1:63" x14ac:dyDescent="0.2">
      <c r="A29" s="22"/>
      <c r="B29" s="14"/>
      <c r="C29" s="14"/>
      <c r="D29" s="14"/>
      <c r="E29" s="14"/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>
        <f t="shared" si="15"/>
        <v>0</v>
      </c>
      <c r="AB29" s="15"/>
      <c r="AC29" s="15"/>
      <c r="AD29" s="16">
        <f t="shared" si="16"/>
        <v>0</v>
      </c>
      <c r="AE29" s="1"/>
      <c r="AF29" s="1"/>
      <c r="AG29" s="1"/>
      <c r="AH29" s="29">
        <f t="shared" si="9"/>
        <v>0</v>
      </c>
      <c r="AI29" s="32">
        <f t="shared" si="10"/>
        <v>0</v>
      </c>
      <c r="AJ29" s="32">
        <f t="shared" si="11"/>
        <v>0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f t="shared" si="12"/>
        <v>0</v>
      </c>
      <c r="BF29" s="15"/>
      <c r="BG29" s="15"/>
      <c r="BH29" s="15">
        <f t="shared" si="13"/>
        <v>0</v>
      </c>
      <c r="BI29" s="15">
        <f t="shared" si="14"/>
        <v>0</v>
      </c>
      <c r="BJ29" s="16">
        <f t="shared" si="17"/>
        <v>0</v>
      </c>
      <c r="BK29" s="91">
        <v>25</v>
      </c>
    </row>
    <row r="30" spans="1:63" x14ac:dyDescent="0.2">
      <c r="A30" s="22"/>
      <c r="B30" s="14"/>
      <c r="C30" s="14"/>
      <c r="D30" s="14"/>
      <c r="E30" s="14"/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f t="shared" si="15"/>
        <v>0</v>
      </c>
      <c r="AB30" s="15"/>
      <c r="AC30" s="15"/>
      <c r="AD30" s="16">
        <f t="shared" si="16"/>
        <v>0</v>
      </c>
      <c r="AE30" s="1"/>
      <c r="AF30" s="1"/>
      <c r="AG30" s="1"/>
      <c r="AH30" s="29">
        <f t="shared" si="9"/>
        <v>0</v>
      </c>
      <c r="AI30" s="32">
        <f t="shared" si="10"/>
        <v>0</v>
      </c>
      <c r="AJ30" s="32">
        <f t="shared" si="11"/>
        <v>0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>
        <f t="shared" si="12"/>
        <v>0</v>
      </c>
      <c r="BF30" s="15"/>
      <c r="BG30" s="15"/>
      <c r="BH30" s="15">
        <f t="shared" si="13"/>
        <v>0</v>
      </c>
      <c r="BI30" s="15">
        <f t="shared" si="14"/>
        <v>0</v>
      </c>
      <c r="BJ30" s="16">
        <f t="shared" si="17"/>
        <v>0</v>
      </c>
      <c r="BK30" s="91">
        <v>26</v>
      </c>
    </row>
    <row r="31" spans="1:63" x14ac:dyDescent="0.2">
      <c r="A31" s="22"/>
      <c r="B31" s="14"/>
      <c r="C31" s="14"/>
      <c r="D31" s="14"/>
      <c r="E31" s="14"/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>
        <f t="shared" si="15"/>
        <v>0</v>
      </c>
      <c r="AB31" s="15"/>
      <c r="AC31" s="15"/>
      <c r="AD31" s="16">
        <f t="shared" si="16"/>
        <v>0</v>
      </c>
      <c r="AE31" s="1"/>
      <c r="AF31" s="1"/>
      <c r="AG31" s="1"/>
      <c r="AH31" s="29">
        <f t="shared" si="9"/>
        <v>0</v>
      </c>
      <c r="AI31" s="32">
        <f t="shared" si="10"/>
        <v>0</v>
      </c>
      <c r="AJ31" s="32">
        <f t="shared" si="11"/>
        <v>0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 t="shared" si="12"/>
        <v>0</v>
      </c>
      <c r="BF31" s="15"/>
      <c r="BG31" s="15"/>
      <c r="BH31" s="15">
        <f t="shared" si="13"/>
        <v>0</v>
      </c>
      <c r="BI31" s="15">
        <f t="shared" si="14"/>
        <v>0</v>
      </c>
      <c r="BJ31" s="16">
        <f t="shared" si="17"/>
        <v>0</v>
      </c>
      <c r="BK31" s="91">
        <v>27</v>
      </c>
    </row>
    <row r="32" spans="1:63" x14ac:dyDescent="0.2">
      <c r="A32" s="22"/>
      <c r="B32" s="14"/>
      <c r="C32" s="14"/>
      <c r="D32" s="14"/>
      <c r="E32" s="14"/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>
        <f t="shared" si="15"/>
        <v>0</v>
      </c>
      <c r="AB32" s="15"/>
      <c r="AC32" s="15"/>
      <c r="AD32" s="16">
        <f t="shared" si="16"/>
        <v>0</v>
      </c>
      <c r="AE32" s="1"/>
      <c r="AF32" s="1"/>
      <c r="AG32" s="1"/>
      <c r="AH32" s="29">
        <f t="shared" si="9"/>
        <v>0</v>
      </c>
      <c r="AI32" s="32">
        <f t="shared" si="10"/>
        <v>0</v>
      </c>
      <c r="AJ32" s="32">
        <f t="shared" si="11"/>
        <v>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f t="shared" si="12"/>
        <v>0</v>
      </c>
      <c r="BF32" s="15"/>
      <c r="BG32" s="15"/>
      <c r="BH32" s="15">
        <f t="shared" si="13"/>
        <v>0</v>
      </c>
      <c r="BI32" s="15">
        <f t="shared" si="14"/>
        <v>0</v>
      </c>
      <c r="BJ32" s="16">
        <f t="shared" si="17"/>
        <v>0</v>
      </c>
      <c r="BK32" s="91">
        <v>27</v>
      </c>
    </row>
    <row r="33" spans="1:63" x14ac:dyDescent="0.2">
      <c r="BK33" s="84"/>
    </row>
    <row r="34" spans="1:63" x14ac:dyDescent="0.2">
      <c r="BK34" s="84"/>
    </row>
    <row r="35" spans="1:63" x14ac:dyDescent="0.2">
      <c r="BK35" s="84"/>
    </row>
    <row r="36" spans="1:63" x14ac:dyDescent="0.2">
      <c r="B36" s="92" t="s">
        <v>24</v>
      </c>
      <c r="BK36" s="84"/>
    </row>
    <row r="37" spans="1:63" x14ac:dyDescent="0.2">
      <c r="BK37" s="84"/>
    </row>
    <row r="42" spans="1:63" x14ac:dyDescent="0.2">
      <c r="A42" s="19"/>
      <c r="B42" s="1"/>
      <c r="C42" s="1"/>
      <c r="D42" s="2" t="s">
        <v>96</v>
      </c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9"/>
      <c r="AI42" s="1"/>
      <c r="AJ42" s="2" t="str">
        <f>D42</f>
        <v>Kerstindoor Twentecup Lonneker 2017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86"/>
    </row>
    <row r="43" spans="1:63" x14ac:dyDescent="0.2">
      <c r="A43" s="1"/>
      <c r="B43" s="1"/>
      <c r="C43" s="3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86"/>
    </row>
    <row r="44" spans="1:63" x14ac:dyDescent="0.2">
      <c r="A44" s="1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0</v>
      </c>
      <c r="R44" s="1"/>
      <c r="S44" s="1"/>
      <c r="T44" s="1"/>
      <c r="U44" s="1"/>
      <c r="V44" s="1"/>
      <c r="W44" s="1"/>
      <c r="X44" s="1"/>
      <c r="Y44" s="1"/>
      <c r="Z44" s="1"/>
      <c r="AA44" s="3" t="s">
        <v>1</v>
      </c>
      <c r="AB44" s="25" t="s">
        <v>2</v>
      </c>
      <c r="AC44" s="25" t="s">
        <v>3</v>
      </c>
      <c r="AD44" s="3" t="s">
        <v>4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4" t="s">
        <v>1</v>
      </c>
      <c r="BF44" s="3" t="s">
        <v>2</v>
      </c>
      <c r="BG44" s="25" t="s">
        <v>3</v>
      </c>
      <c r="BH44" s="3" t="s">
        <v>1</v>
      </c>
      <c r="BI44" s="3" t="s">
        <v>4</v>
      </c>
      <c r="BJ44" s="3" t="s">
        <v>4</v>
      </c>
      <c r="BK44" s="24" t="s">
        <v>5</v>
      </c>
    </row>
    <row r="45" spans="1:63" x14ac:dyDescent="0.2">
      <c r="A45" s="20"/>
      <c r="B45" s="93" t="s">
        <v>100</v>
      </c>
      <c r="C45" s="28"/>
      <c r="D45" s="5"/>
      <c r="E45" s="5"/>
      <c r="F45" s="5"/>
      <c r="G45" s="7" t="s">
        <v>7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  <c r="AA45" s="8" t="s">
        <v>8</v>
      </c>
      <c r="AB45" s="26" t="s">
        <v>9</v>
      </c>
      <c r="AC45" s="26" t="s">
        <v>1</v>
      </c>
      <c r="AD45" s="8" t="s">
        <v>10</v>
      </c>
      <c r="AE45" s="1"/>
      <c r="AF45" s="1"/>
      <c r="AG45" s="1"/>
      <c r="AH45" s="20"/>
      <c r="AI45" s="20" t="str">
        <f>B45</f>
        <v xml:space="preserve">RUBRIEK: Jeugd 1 </v>
      </c>
      <c r="AJ45" s="5"/>
      <c r="AK45" s="7" t="s">
        <v>11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9" t="s">
        <v>8</v>
      </c>
      <c r="BF45" s="8" t="s">
        <v>9</v>
      </c>
      <c r="BG45" s="26" t="s">
        <v>1</v>
      </c>
      <c r="BH45" s="8" t="s">
        <v>8</v>
      </c>
      <c r="BI45" s="8" t="s">
        <v>10</v>
      </c>
      <c r="BJ45" s="8" t="s">
        <v>10</v>
      </c>
      <c r="BK45" s="24"/>
    </row>
    <row r="46" spans="1:63" x14ac:dyDescent="0.2">
      <c r="A46" s="21" t="s">
        <v>12</v>
      </c>
      <c r="B46" s="10" t="s">
        <v>13</v>
      </c>
      <c r="C46" s="10" t="s">
        <v>14</v>
      </c>
      <c r="D46" s="10" t="s">
        <v>15</v>
      </c>
      <c r="E46" s="10" t="s">
        <v>16</v>
      </c>
      <c r="F46" s="10" t="s">
        <v>17</v>
      </c>
      <c r="G46" s="85">
        <v>1</v>
      </c>
      <c r="H46" s="85">
        <v>2</v>
      </c>
      <c r="I46" s="85">
        <v>3</v>
      </c>
      <c r="J46" s="85" t="s">
        <v>30</v>
      </c>
      <c r="K46" s="85" t="s">
        <v>31</v>
      </c>
      <c r="L46" s="85" t="s">
        <v>32</v>
      </c>
      <c r="M46" s="85" t="s">
        <v>33</v>
      </c>
      <c r="N46" s="85" t="s">
        <v>97</v>
      </c>
      <c r="O46" s="85">
        <v>5</v>
      </c>
      <c r="P46" s="85">
        <v>6</v>
      </c>
      <c r="Q46" s="85" t="s">
        <v>98</v>
      </c>
      <c r="R46" s="85" t="s">
        <v>31</v>
      </c>
      <c r="S46" s="85" t="s">
        <v>32</v>
      </c>
      <c r="T46" s="85" t="s">
        <v>33</v>
      </c>
      <c r="U46" s="85" t="s">
        <v>97</v>
      </c>
      <c r="V46" s="85" t="s">
        <v>99</v>
      </c>
      <c r="W46" s="85">
        <v>8</v>
      </c>
      <c r="X46" s="85">
        <v>9</v>
      </c>
      <c r="Y46" s="85">
        <v>10</v>
      </c>
      <c r="Z46" s="85"/>
      <c r="AA46" s="12" t="s">
        <v>18</v>
      </c>
      <c r="AB46" s="27" t="s">
        <v>19</v>
      </c>
      <c r="AC46" s="27" t="s">
        <v>20</v>
      </c>
      <c r="AD46" s="12" t="s">
        <v>21</v>
      </c>
      <c r="AE46" s="1"/>
      <c r="AF46" s="1"/>
      <c r="AG46" s="1"/>
      <c r="AH46" s="21" t="s">
        <v>12</v>
      </c>
      <c r="AI46" s="10" t="s">
        <v>13</v>
      </c>
      <c r="AJ46" s="10" t="s">
        <v>15</v>
      </c>
      <c r="AK46" s="85">
        <f t="shared" ref="AK46:BD46" si="18">G46</f>
        <v>1</v>
      </c>
      <c r="AL46" s="85">
        <f t="shared" si="18"/>
        <v>2</v>
      </c>
      <c r="AM46" s="85">
        <f t="shared" si="18"/>
        <v>3</v>
      </c>
      <c r="AN46" s="85" t="str">
        <f t="shared" si="18"/>
        <v>4a</v>
      </c>
      <c r="AO46" s="85" t="str">
        <f t="shared" si="18"/>
        <v>b</v>
      </c>
      <c r="AP46" s="85" t="str">
        <f t="shared" si="18"/>
        <v>c</v>
      </c>
      <c r="AQ46" s="85" t="str">
        <f t="shared" si="18"/>
        <v>d</v>
      </c>
      <c r="AR46" s="85" t="str">
        <f t="shared" si="18"/>
        <v>e</v>
      </c>
      <c r="AS46" s="85">
        <f t="shared" si="18"/>
        <v>5</v>
      </c>
      <c r="AT46" s="85">
        <f t="shared" si="18"/>
        <v>6</v>
      </c>
      <c r="AU46" s="85" t="str">
        <f t="shared" si="18"/>
        <v>7a</v>
      </c>
      <c r="AV46" s="85" t="str">
        <f t="shared" si="18"/>
        <v>b</v>
      </c>
      <c r="AW46" s="85" t="str">
        <f t="shared" si="18"/>
        <v>c</v>
      </c>
      <c r="AX46" s="85" t="str">
        <f t="shared" si="18"/>
        <v>d</v>
      </c>
      <c r="AY46" s="85" t="str">
        <f t="shared" si="18"/>
        <v>e</v>
      </c>
      <c r="AZ46" s="85" t="str">
        <f t="shared" si="18"/>
        <v>f</v>
      </c>
      <c r="BA46" s="85">
        <f t="shared" si="18"/>
        <v>8</v>
      </c>
      <c r="BB46" s="85">
        <f t="shared" si="18"/>
        <v>9</v>
      </c>
      <c r="BC46" s="85">
        <f t="shared" si="18"/>
        <v>10</v>
      </c>
      <c r="BD46" s="85">
        <f t="shared" si="18"/>
        <v>0</v>
      </c>
      <c r="BE46" s="13" t="s">
        <v>18</v>
      </c>
      <c r="BF46" s="12" t="s">
        <v>19</v>
      </c>
      <c r="BG46" s="27" t="s">
        <v>20</v>
      </c>
      <c r="BH46" s="12" t="s">
        <v>22</v>
      </c>
      <c r="BI46" s="12" t="s">
        <v>21</v>
      </c>
      <c r="BJ46" s="12" t="s">
        <v>23</v>
      </c>
      <c r="BK46" s="24"/>
    </row>
    <row r="47" spans="1:63" x14ac:dyDescent="0.2">
      <c r="A47" s="116"/>
      <c r="B47" s="76" t="s">
        <v>71</v>
      </c>
      <c r="C47" s="32"/>
      <c r="D47" s="76"/>
      <c r="E47" s="33"/>
      <c r="F47" s="32"/>
      <c r="G47" s="18"/>
      <c r="H47" s="18"/>
      <c r="I47" s="1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>
        <f>SUM(G47:Z47)</f>
        <v>0</v>
      </c>
      <c r="AB47" s="15">
        <v>123.04</v>
      </c>
      <c r="AC47" s="15"/>
      <c r="AD47" s="16">
        <f>SUM(AA47:AC47)</f>
        <v>123.04</v>
      </c>
      <c r="AE47" s="1"/>
      <c r="AF47" s="1"/>
      <c r="AG47" s="1"/>
      <c r="AH47" s="29">
        <f t="shared" ref="AH47:AI51" si="19">A47</f>
        <v>0</v>
      </c>
      <c r="AI47" s="32" t="str">
        <f t="shared" si="19"/>
        <v>Anne Nijenhuis</v>
      </c>
      <c r="AJ47" s="32">
        <f>D47</f>
        <v>0</v>
      </c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>
        <f>SUM(AK47:BD47)</f>
        <v>0</v>
      </c>
      <c r="BF47" s="15">
        <v>115.22</v>
      </c>
      <c r="BG47" s="15"/>
      <c r="BH47" s="15">
        <f>SUM(BE47:BG47)</f>
        <v>115.22</v>
      </c>
      <c r="BI47" s="15">
        <f>AD47</f>
        <v>123.04</v>
      </c>
      <c r="BJ47" s="16">
        <f>BH47+BI47</f>
        <v>238.26</v>
      </c>
      <c r="BK47" s="87">
        <v>1</v>
      </c>
    </row>
    <row r="48" spans="1:63" x14ac:dyDescent="0.2">
      <c r="A48" s="116"/>
      <c r="B48" s="76" t="s">
        <v>64</v>
      </c>
      <c r="C48" s="32"/>
      <c r="D48" s="76"/>
      <c r="E48" s="33"/>
      <c r="F48" s="94"/>
      <c r="G48" s="18"/>
      <c r="H48" s="18"/>
      <c r="I48" s="1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>
        <f>SUM(G48:Z48)</f>
        <v>0</v>
      </c>
      <c r="AB48" s="15">
        <v>134.29</v>
      </c>
      <c r="AC48" s="15"/>
      <c r="AD48" s="16">
        <f>SUM(AA48:AC48)</f>
        <v>134.29</v>
      </c>
      <c r="AE48" s="1"/>
      <c r="AF48" s="1"/>
      <c r="AG48" s="1"/>
      <c r="AH48" s="29">
        <f t="shared" si="19"/>
        <v>0</v>
      </c>
      <c r="AI48" s="32" t="str">
        <f t="shared" si="19"/>
        <v>Marit Reints</v>
      </c>
      <c r="AJ48" s="32">
        <f>D48</f>
        <v>0</v>
      </c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>
        <f>SUM(AK48:BD48)</f>
        <v>0</v>
      </c>
      <c r="BF48" s="15">
        <v>118.6</v>
      </c>
      <c r="BG48" s="15"/>
      <c r="BH48" s="15">
        <f>SUM(BE48:BG48)</f>
        <v>118.6</v>
      </c>
      <c r="BI48" s="15">
        <f>AD48</f>
        <v>134.29</v>
      </c>
      <c r="BJ48" s="16">
        <f>BH48+BI48</f>
        <v>252.89</v>
      </c>
      <c r="BK48" s="88">
        <v>2</v>
      </c>
    </row>
    <row r="49" spans="1:63" x14ac:dyDescent="0.2">
      <c r="A49" s="116"/>
      <c r="B49" s="76" t="s">
        <v>80</v>
      </c>
      <c r="C49" s="11"/>
      <c r="D49" s="76" t="s">
        <v>101</v>
      </c>
      <c r="E49" s="6"/>
      <c r="F49" s="11"/>
      <c r="G49" s="18"/>
      <c r="H49" s="18"/>
      <c r="I49" s="18"/>
      <c r="J49" s="11"/>
      <c r="K49" s="11"/>
      <c r="L49" s="11"/>
      <c r="M49" s="11"/>
      <c r="N49" s="11"/>
      <c r="O49" s="11"/>
      <c r="P49" s="11"/>
      <c r="Q49" s="11">
        <v>5</v>
      </c>
      <c r="R49" s="11"/>
      <c r="S49" s="11"/>
      <c r="T49" s="11"/>
      <c r="U49" s="11"/>
      <c r="V49" s="11"/>
      <c r="W49" s="11"/>
      <c r="X49" s="11"/>
      <c r="Y49" s="11"/>
      <c r="Z49" s="11"/>
      <c r="AA49" s="11">
        <f>SUM(G49:Z49)</f>
        <v>5</v>
      </c>
      <c r="AB49" s="15">
        <v>131.77000000000001</v>
      </c>
      <c r="AC49" s="15"/>
      <c r="AD49" s="16">
        <f>SUM(AA49:AC49)</f>
        <v>136.77000000000001</v>
      </c>
      <c r="AE49" s="1"/>
      <c r="AF49" s="1"/>
      <c r="AG49" s="1"/>
      <c r="AH49" s="29">
        <f t="shared" si="19"/>
        <v>0</v>
      </c>
      <c r="AI49" s="32" t="str">
        <f t="shared" si="19"/>
        <v>Eline Mentink</v>
      </c>
      <c r="AJ49" s="32" t="str">
        <f>D49</f>
        <v>2 span</v>
      </c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>
        <f>SUM(AK49:BD49)</f>
        <v>0</v>
      </c>
      <c r="BF49" s="15">
        <v>118.3</v>
      </c>
      <c r="BG49" s="15"/>
      <c r="BH49" s="15">
        <f>SUM(BE49:BG49)</f>
        <v>118.3</v>
      </c>
      <c r="BI49" s="15">
        <f>AD49</f>
        <v>136.77000000000001</v>
      </c>
      <c r="BJ49" s="16">
        <f>BH49+BI49</f>
        <v>255.07</v>
      </c>
      <c r="BK49" s="89">
        <v>3</v>
      </c>
    </row>
    <row r="50" spans="1:63" x14ac:dyDescent="0.2">
      <c r="A50" s="116"/>
      <c r="B50" s="76" t="s">
        <v>66</v>
      </c>
      <c r="C50" s="32"/>
      <c r="D50" s="76"/>
      <c r="E50" s="33"/>
      <c r="F50" s="32"/>
      <c r="G50" s="18">
        <v>5</v>
      </c>
      <c r="H50" s="18"/>
      <c r="I50" s="1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>
        <f>SUM(G50:Z50)</f>
        <v>5</v>
      </c>
      <c r="AB50" s="15">
        <v>127.24</v>
      </c>
      <c r="AC50" s="15"/>
      <c r="AD50" s="16">
        <f>SUM(AA50:AC50)</f>
        <v>132.24</v>
      </c>
      <c r="AE50" s="1"/>
      <c r="AF50" s="1"/>
      <c r="AG50" s="1"/>
      <c r="AH50" s="29">
        <f t="shared" si="19"/>
        <v>0</v>
      </c>
      <c r="AI50" s="32" t="str">
        <f t="shared" si="19"/>
        <v>Juian Eeltink</v>
      </c>
      <c r="AJ50" s="32">
        <f>D50</f>
        <v>0</v>
      </c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>
        <f>SUM(AK50:BD50)</f>
        <v>0</v>
      </c>
      <c r="BF50" s="15">
        <v>129.19999999999999</v>
      </c>
      <c r="BG50" s="15"/>
      <c r="BH50" s="15">
        <f>SUM(BE50:BG50)</f>
        <v>129.19999999999999</v>
      </c>
      <c r="BI50" s="15">
        <f>AD50</f>
        <v>132.24</v>
      </c>
      <c r="BJ50" s="16">
        <f>BH50+BI50</f>
        <v>261.44</v>
      </c>
      <c r="BK50" s="90">
        <v>4</v>
      </c>
    </row>
    <row r="51" spans="1:63" x14ac:dyDescent="0.2">
      <c r="A51" s="116"/>
      <c r="B51" s="76" t="s">
        <v>65</v>
      </c>
      <c r="C51" s="32"/>
      <c r="D51" s="76"/>
      <c r="E51" s="33"/>
      <c r="F51" s="32"/>
      <c r="G51" s="18"/>
      <c r="H51" s="18"/>
      <c r="I51" s="1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>
        <v>5</v>
      </c>
      <c r="X51" s="11"/>
      <c r="Y51" s="11"/>
      <c r="Z51" s="11"/>
      <c r="AA51" s="11">
        <f>SUM(G51:Z51)</f>
        <v>5</v>
      </c>
      <c r="AB51" s="15">
        <v>214.55</v>
      </c>
      <c r="AC51" s="15"/>
      <c r="AD51" s="16">
        <f>SUM(AA51:AC51)</f>
        <v>219.55</v>
      </c>
      <c r="AE51" s="1"/>
      <c r="AF51" s="1"/>
      <c r="AG51" s="1"/>
      <c r="AH51" s="29">
        <f t="shared" si="19"/>
        <v>0</v>
      </c>
      <c r="AI51" s="32" t="str">
        <f t="shared" si="19"/>
        <v>Julie Egberink</v>
      </c>
      <c r="AJ51" s="32">
        <f>D51</f>
        <v>0</v>
      </c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>
        <f>SUM(AK51:BD51)</f>
        <v>0</v>
      </c>
      <c r="BF51" s="15">
        <v>165.93</v>
      </c>
      <c r="BG51" s="15"/>
      <c r="BH51" s="15">
        <f>SUM(BE51:BG51)</f>
        <v>165.93</v>
      </c>
      <c r="BI51" s="15">
        <f>AD51</f>
        <v>219.55</v>
      </c>
      <c r="BJ51" s="16">
        <f>BH51+BI51</f>
        <v>385.48</v>
      </c>
      <c r="BK51" s="91">
        <v>5</v>
      </c>
    </row>
    <row r="52" spans="1:63" x14ac:dyDescent="0.2">
      <c r="A52" s="116"/>
      <c r="B52" s="76"/>
      <c r="C52" s="32"/>
      <c r="D52" s="76"/>
      <c r="E52" s="33"/>
      <c r="F52" s="32"/>
      <c r="G52" s="18"/>
      <c r="H52" s="18"/>
      <c r="I52" s="1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>
        <f t="shared" ref="AA52:AA53" si="20">SUM(G52:Z52)</f>
        <v>0</v>
      </c>
      <c r="AB52" s="15"/>
      <c r="AC52" s="15"/>
      <c r="AD52" s="16">
        <f t="shared" ref="AD52:AD53" si="21">SUM(AA52:AC52)</f>
        <v>0</v>
      </c>
      <c r="AE52" s="1"/>
      <c r="AF52" s="1"/>
      <c r="AG52" s="1"/>
      <c r="AH52" s="29">
        <f t="shared" ref="AH52:AI53" si="22">A52</f>
        <v>0</v>
      </c>
      <c r="AI52" s="32">
        <f t="shared" si="22"/>
        <v>0</v>
      </c>
      <c r="AJ52" s="32">
        <f t="shared" ref="AJ52:AJ53" si="23">D52</f>
        <v>0</v>
      </c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>
        <f t="shared" ref="BE52:BE53" si="24">SUM(AK52:BD52)</f>
        <v>0</v>
      </c>
      <c r="BF52" s="15"/>
      <c r="BG52" s="15"/>
      <c r="BH52" s="15">
        <f t="shared" ref="BH52:BH53" si="25">SUM(BE52:BG52)</f>
        <v>0</v>
      </c>
      <c r="BI52" s="15">
        <f t="shared" ref="BI52:BI53" si="26">AD52</f>
        <v>0</v>
      </c>
      <c r="BJ52" s="16">
        <f t="shared" ref="BJ52:BJ53" si="27">BH52+BI52</f>
        <v>0</v>
      </c>
      <c r="BK52" s="91">
        <v>6</v>
      </c>
    </row>
    <row r="53" spans="1:63" x14ac:dyDescent="0.2">
      <c r="A53" s="29"/>
      <c r="B53" s="125"/>
      <c r="C53" s="132"/>
      <c r="D53" s="133"/>
      <c r="E53" s="33"/>
      <c r="F53" s="94"/>
      <c r="G53" s="18"/>
      <c r="H53" s="18"/>
      <c r="I53" s="1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>
        <f t="shared" si="20"/>
        <v>0</v>
      </c>
      <c r="AB53" s="15"/>
      <c r="AC53" s="15"/>
      <c r="AD53" s="16">
        <f t="shared" si="21"/>
        <v>0</v>
      </c>
      <c r="AE53" s="1"/>
      <c r="AF53" s="1"/>
      <c r="AG53" s="1"/>
      <c r="AH53" s="29">
        <f t="shared" si="22"/>
        <v>0</v>
      </c>
      <c r="AI53" s="32">
        <f t="shared" si="22"/>
        <v>0</v>
      </c>
      <c r="AJ53" s="32">
        <f t="shared" si="23"/>
        <v>0</v>
      </c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>
        <f t="shared" si="24"/>
        <v>0</v>
      </c>
      <c r="BF53" s="15"/>
      <c r="BG53" s="15"/>
      <c r="BH53" s="15">
        <f t="shared" si="25"/>
        <v>0</v>
      </c>
      <c r="BI53" s="15">
        <f t="shared" si="26"/>
        <v>0</v>
      </c>
      <c r="BJ53" s="16">
        <f t="shared" si="27"/>
        <v>0</v>
      </c>
      <c r="BK53" s="91">
        <v>7</v>
      </c>
    </row>
    <row r="54" spans="1:63" x14ac:dyDescent="0.2">
      <c r="A54" s="30"/>
      <c r="B54" s="11"/>
      <c r="C54" s="5"/>
      <c r="D54" s="22"/>
      <c r="E54" s="6"/>
      <c r="F54" s="11"/>
      <c r="G54" s="18"/>
      <c r="H54" s="18"/>
      <c r="I54" s="18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>
        <f t="shared" ref="AA54:AA74" si="28">SUM(G54:Z54)</f>
        <v>0</v>
      </c>
      <c r="AB54" s="15"/>
      <c r="AC54" s="15"/>
      <c r="AD54" s="16">
        <f t="shared" ref="AD54:AD74" si="29">SUM(AA54:AC54)</f>
        <v>0</v>
      </c>
      <c r="AE54" s="1"/>
      <c r="AF54" s="1"/>
      <c r="AG54" s="1"/>
      <c r="AH54" s="29">
        <f t="shared" ref="AH54:AI74" si="30">A54</f>
        <v>0</v>
      </c>
      <c r="AI54" s="32">
        <f t="shared" si="30"/>
        <v>0</v>
      </c>
      <c r="AJ54" s="32">
        <f t="shared" ref="AJ54:AJ74" si="31">D54</f>
        <v>0</v>
      </c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>
        <f t="shared" ref="BE54:BE74" si="32">SUM(AK54:BD54)</f>
        <v>0</v>
      </c>
      <c r="BF54" s="15"/>
      <c r="BG54" s="15"/>
      <c r="BH54" s="15">
        <f t="shared" ref="BH54:BH74" si="33">SUM(BE54:BG54)</f>
        <v>0</v>
      </c>
      <c r="BI54" s="15">
        <f t="shared" ref="BI54:BI74" si="34">AD54</f>
        <v>0</v>
      </c>
      <c r="BJ54" s="16">
        <f t="shared" ref="BJ54:BJ74" si="35">BH54+BI54</f>
        <v>0</v>
      </c>
      <c r="BK54" s="91">
        <v>8</v>
      </c>
    </row>
    <row r="55" spans="1:63" x14ac:dyDescent="0.2">
      <c r="A55" s="30"/>
      <c r="B55" s="11"/>
      <c r="C55" s="6"/>
      <c r="D55" s="11"/>
      <c r="E55" s="11"/>
      <c r="F55" s="11"/>
      <c r="G55" s="18"/>
      <c r="H55" s="18"/>
      <c r="I55" s="18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>
        <f t="shared" si="28"/>
        <v>0</v>
      </c>
      <c r="AB55" s="15"/>
      <c r="AC55" s="15"/>
      <c r="AD55" s="16">
        <f t="shared" si="29"/>
        <v>0</v>
      </c>
      <c r="AE55" s="1"/>
      <c r="AF55" s="1"/>
      <c r="AG55" s="1"/>
      <c r="AH55" s="29">
        <f t="shared" si="30"/>
        <v>0</v>
      </c>
      <c r="AI55" s="32">
        <f t="shared" si="30"/>
        <v>0</v>
      </c>
      <c r="AJ55" s="32">
        <f t="shared" si="31"/>
        <v>0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>
        <f t="shared" si="32"/>
        <v>0</v>
      </c>
      <c r="BF55" s="15"/>
      <c r="BG55" s="15"/>
      <c r="BH55" s="15">
        <f t="shared" si="33"/>
        <v>0</v>
      </c>
      <c r="BI55" s="15">
        <f t="shared" si="34"/>
        <v>0</v>
      </c>
      <c r="BJ55" s="16">
        <f t="shared" si="35"/>
        <v>0</v>
      </c>
      <c r="BK55" s="91">
        <v>9</v>
      </c>
    </row>
    <row r="56" spans="1:63" x14ac:dyDescent="0.2">
      <c r="A56" s="30"/>
      <c r="B56" s="11"/>
      <c r="C56" s="5"/>
      <c r="D56" s="22"/>
      <c r="E56" s="11"/>
      <c r="F56" s="11"/>
      <c r="G56" s="18"/>
      <c r="H56" s="18"/>
      <c r="I56" s="18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>
        <f t="shared" si="28"/>
        <v>0</v>
      </c>
      <c r="AB56" s="15"/>
      <c r="AC56" s="15"/>
      <c r="AD56" s="16">
        <f t="shared" si="29"/>
        <v>0</v>
      </c>
      <c r="AE56" s="1"/>
      <c r="AF56" s="1"/>
      <c r="AG56" s="1"/>
      <c r="AH56" s="29">
        <f t="shared" si="30"/>
        <v>0</v>
      </c>
      <c r="AI56" s="32">
        <f t="shared" si="30"/>
        <v>0</v>
      </c>
      <c r="AJ56" s="32">
        <f t="shared" si="31"/>
        <v>0</v>
      </c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>
        <f t="shared" si="32"/>
        <v>0</v>
      </c>
      <c r="BF56" s="15"/>
      <c r="BG56" s="15"/>
      <c r="BH56" s="15">
        <f t="shared" si="33"/>
        <v>0</v>
      </c>
      <c r="BI56" s="15">
        <f t="shared" si="34"/>
        <v>0</v>
      </c>
      <c r="BJ56" s="16">
        <f t="shared" si="35"/>
        <v>0</v>
      </c>
      <c r="BK56" s="91">
        <v>10</v>
      </c>
    </row>
    <row r="57" spans="1:63" x14ac:dyDescent="0.2">
      <c r="A57" s="29"/>
      <c r="B57" s="32"/>
      <c r="C57" s="33"/>
      <c r="D57" s="32"/>
      <c r="E57" s="32"/>
      <c r="F57" s="32"/>
      <c r="G57" s="18"/>
      <c r="H57" s="18"/>
      <c r="I57" s="1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>
        <f t="shared" si="28"/>
        <v>0</v>
      </c>
      <c r="AB57" s="15"/>
      <c r="AC57" s="15"/>
      <c r="AD57" s="16">
        <f t="shared" si="29"/>
        <v>0</v>
      </c>
      <c r="AE57" s="1"/>
      <c r="AF57" s="1"/>
      <c r="AG57" s="1"/>
      <c r="AH57" s="29">
        <f t="shared" si="30"/>
        <v>0</v>
      </c>
      <c r="AI57" s="32">
        <f t="shared" si="30"/>
        <v>0</v>
      </c>
      <c r="AJ57" s="32">
        <f t="shared" si="31"/>
        <v>0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>
        <f t="shared" si="32"/>
        <v>0</v>
      </c>
      <c r="BF57" s="15"/>
      <c r="BG57" s="15"/>
      <c r="BH57" s="15">
        <f t="shared" si="33"/>
        <v>0</v>
      </c>
      <c r="BI57" s="15">
        <f t="shared" si="34"/>
        <v>0</v>
      </c>
      <c r="BJ57" s="16">
        <f t="shared" si="35"/>
        <v>0</v>
      </c>
      <c r="BK57" s="91">
        <v>11</v>
      </c>
    </row>
    <row r="58" spans="1:63" x14ac:dyDescent="0.2">
      <c r="A58" s="31"/>
      <c r="B58" s="36"/>
      <c r="C58" s="34"/>
      <c r="D58" s="35"/>
      <c r="E58" s="35"/>
      <c r="F58" s="35"/>
      <c r="G58" s="18"/>
      <c r="H58" s="18"/>
      <c r="I58" s="1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>
        <f t="shared" si="28"/>
        <v>0</v>
      </c>
      <c r="AB58" s="15"/>
      <c r="AC58" s="15"/>
      <c r="AD58" s="16">
        <f t="shared" si="29"/>
        <v>0</v>
      </c>
      <c r="AE58" s="1"/>
      <c r="AF58" s="1"/>
      <c r="AG58" s="1"/>
      <c r="AH58" s="29">
        <f t="shared" si="30"/>
        <v>0</v>
      </c>
      <c r="AI58" s="32">
        <f t="shared" si="30"/>
        <v>0</v>
      </c>
      <c r="AJ58" s="32">
        <f t="shared" si="31"/>
        <v>0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>
        <f t="shared" si="32"/>
        <v>0</v>
      </c>
      <c r="BF58" s="15"/>
      <c r="BG58" s="15"/>
      <c r="BH58" s="15">
        <f t="shared" si="33"/>
        <v>0</v>
      </c>
      <c r="BI58" s="15">
        <f t="shared" si="34"/>
        <v>0</v>
      </c>
      <c r="BJ58" s="16">
        <f t="shared" si="35"/>
        <v>0</v>
      </c>
      <c r="BK58" s="91">
        <v>12</v>
      </c>
    </row>
    <row r="59" spans="1:63" x14ac:dyDescent="0.2">
      <c r="A59" s="29"/>
      <c r="B59" s="32"/>
      <c r="C59" s="33"/>
      <c r="D59" s="32"/>
      <c r="E59" s="32"/>
      <c r="F59" s="32"/>
      <c r="G59" s="18"/>
      <c r="H59" s="18"/>
      <c r="I59" s="18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>
        <f t="shared" si="28"/>
        <v>0</v>
      </c>
      <c r="AB59" s="15"/>
      <c r="AC59" s="15"/>
      <c r="AD59" s="16">
        <f t="shared" si="29"/>
        <v>0</v>
      </c>
      <c r="AE59" s="1"/>
      <c r="AF59" s="1"/>
      <c r="AG59" s="1"/>
      <c r="AH59" s="29">
        <f t="shared" si="30"/>
        <v>0</v>
      </c>
      <c r="AI59" s="32">
        <f t="shared" si="30"/>
        <v>0</v>
      </c>
      <c r="AJ59" s="32">
        <f t="shared" si="31"/>
        <v>0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>
        <f t="shared" si="32"/>
        <v>0</v>
      </c>
      <c r="BF59" s="15"/>
      <c r="BG59" s="15"/>
      <c r="BH59" s="15">
        <f t="shared" si="33"/>
        <v>0</v>
      </c>
      <c r="BI59" s="15">
        <f t="shared" si="34"/>
        <v>0</v>
      </c>
      <c r="BJ59" s="16">
        <f t="shared" si="35"/>
        <v>0</v>
      </c>
      <c r="BK59" s="91">
        <v>13</v>
      </c>
    </row>
    <row r="60" spans="1:63" x14ac:dyDescent="0.2">
      <c r="A60" s="29"/>
      <c r="B60" s="126"/>
      <c r="C60" s="33"/>
      <c r="D60" s="32"/>
      <c r="E60" s="32"/>
      <c r="F60" s="32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>
        <f t="shared" si="28"/>
        <v>0</v>
      </c>
      <c r="AB60" s="15"/>
      <c r="AC60" s="15"/>
      <c r="AD60" s="16">
        <f t="shared" si="29"/>
        <v>0</v>
      </c>
      <c r="AE60" s="1"/>
      <c r="AF60" s="1"/>
      <c r="AG60" s="1"/>
      <c r="AH60" s="29">
        <f t="shared" si="30"/>
        <v>0</v>
      </c>
      <c r="AI60" s="32">
        <f t="shared" si="30"/>
        <v>0</v>
      </c>
      <c r="AJ60" s="32">
        <f t="shared" si="31"/>
        <v>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>
        <f t="shared" si="32"/>
        <v>0</v>
      </c>
      <c r="BF60" s="15"/>
      <c r="BG60" s="15"/>
      <c r="BH60" s="15">
        <f t="shared" si="33"/>
        <v>0</v>
      </c>
      <c r="BI60" s="15">
        <f t="shared" si="34"/>
        <v>0</v>
      </c>
      <c r="BJ60" s="16">
        <f t="shared" si="35"/>
        <v>0</v>
      </c>
      <c r="BK60" s="91">
        <v>14</v>
      </c>
    </row>
    <row r="61" spans="1:63" x14ac:dyDescent="0.2">
      <c r="A61" s="23"/>
      <c r="B61" s="125"/>
      <c r="C61" s="18"/>
      <c r="D61" s="18"/>
      <c r="E61" s="18"/>
      <c r="F61" s="18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>
        <f t="shared" si="28"/>
        <v>0</v>
      </c>
      <c r="AB61" s="15"/>
      <c r="AC61" s="15"/>
      <c r="AD61" s="16">
        <f t="shared" si="29"/>
        <v>0</v>
      </c>
      <c r="AE61" s="1"/>
      <c r="AF61" s="1"/>
      <c r="AG61" s="1"/>
      <c r="AH61" s="29">
        <f t="shared" si="30"/>
        <v>0</v>
      </c>
      <c r="AI61" s="32">
        <f t="shared" si="30"/>
        <v>0</v>
      </c>
      <c r="AJ61" s="32">
        <f t="shared" si="31"/>
        <v>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>
        <f t="shared" si="32"/>
        <v>0</v>
      </c>
      <c r="BF61" s="15"/>
      <c r="BG61" s="15"/>
      <c r="BH61" s="15">
        <f t="shared" si="33"/>
        <v>0</v>
      </c>
      <c r="BI61" s="15">
        <f t="shared" si="34"/>
        <v>0</v>
      </c>
      <c r="BJ61" s="16">
        <f t="shared" si="35"/>
        <v>0</v>
      </c>
      <c r="BK61" s="91">
        <v>15</v>
      </c>
    </row>
    <row r="62" spans="1:63" x14ac:dyDescent="0.2">
      <c r="A62" s="23"/>
      <c r="B62" s="18"/>
      <c r="C62" s="18"/>
      <c r="D62" s="18"/>
      <c r="E62" s="18"/>
      <c r="F62" s="18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>
        <f t="shared" si="28"/>
        <v>0</v>
      </c>
      <c r="AB62" s="15"/>
      <c r="AC62" s="15"/>
      <c r="AD62" s="16">
        <f t="shared" si="29"/>
        <v>0</v>
      </c>
      <c r="AE62" s="1"/>
      <c r="AF62" s="1"/>
      <c r="AG62" s="1"/>
      <c r="AH62" s="29">
        <f t="shared" si="30"/>
        <v>0</v>
      </c>
      <c r="AI62" s="32">
        <f t="shared" si="30"/>
        <v>0</v>
      </c>
      <c r="AJ62" s="32">
        <f t="shared" si="31"/>
        <v>0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>
        <f t="shared" si="32"/>
        <v>0</v>
      </c>
      <c r="BF62" s="15"/>
      <c r="BG62" s="15"/>
      <c r="BH62" s="15">
        <f t="shared" si="33"/>
        <v>0</v>
      </c>
      <c r="BI62" s="15">
        <f t="shared" si="34"/>
        <v>0</v>
      </c>
      <c r="BJ62" s="16">
        <f t="shared" si="35"/>
        <v>0</v>
      </c>
      <c r="BK62" s="91">
        <v>16</v>
      </c>
    </row>
    <row r="63" spans="1:63" x14ac:dyDescent="0.2">
      <c r="A63" s="23"/>
      <c r="B63" s="18"/>
      <c r="C63" s="18"/>
      <c r="D63" s="18"/>
      <c r="E63" s="18"/>
      <c r="F63" s="18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>
        <f t="shared" si="28"/>
        <v>0</v>
      </c>
      <c r="AB63" s="15"/>
      <c r="AC63" s="15"/>
      <c r="AD63" s="16">
        <f t="shared" si="29"/>
        <v>0</v>
      </c>
      <c r="AE63" s="1"/>
      <c r="AF63" s="1"/>
      <c r="AG63" s="1"/>
      <c r="AH63" s="29">
        <f t="shared" si="30"/>
        <v>0</v>
      </c>
      <c r="AI63" s="32">
        <f t="shared" si="30"/>
        <v>0</v>
      </c>
      <c r="AJ63" s="32">
        <f t="shared" si="31"/>
        <v>0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>
        <f t="shared" si="32"/>
        <v>0</v>
      </c>
      <c r="BF63" s="15"/>
      <c r="BG63" s="15"/>
      <c r="BH63" s="15">
        <f t="shared" si="33"/>
        <v>0</v>
      </c>
      <c r="BI63" s="15">
        <f t="shared" si="34"/>
        <v>0</v>
      </c>
      <c r="BJ63" s="16">
        <f t="shared" si="35"/>
        <v>0</v>
      </c>
      <c r="BK63" s="91">
        <v>17</v>
      </c>
    </row>
    <row r="64" spans="1:63" x14ac:dyDescent="0.2">
      <c r="A64" s="23"/>
      <c r="B64" s="18"/>
      <c r="C64" s="18"/>
      <c r="D64" s="18"/>
      <c r="E64" s="18"/>
      <c r="F64" s="18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>
        <f t="shared" si="28"/>
        <v>0</v>
      </c>
      <c r="AB64" s="15"/>
      <c r="AC64" s="15"/>
      <c r="AD64" s="16">
        <f t="shared" si="29"/>
        <v>0</v>
      </c>
      <c r="AE64" s="1"/>
      <c r="AF64" s="1"/>
      <c r="AG64" s="1"/>
      <c r="AH64" s="29">
        <f t="shared" si="30"/>
        <v>0</v>
      </c>
      <c r="AI64" s="32">
        <f t="shared" si="30"/>
        <v>0</v>
      </c>
      <c r="AJ64" s="32">
        <f t="shared" si="31"/>
        <v>0</v>
      </c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>
        <f t="shared" si="32"/>
        <v>0</v>
      </c>
      <c r="BF64" s="15"/>
      <c r="BG64" s="15"/>
      <c r="BH64" s="15">
        <f t="shared" si="33"/>
        <v>0</v>
      </c>
      <c r="BI64" s="15">
        <f>AD64</f>
        <v>0</v>
      </c>
      <c r="BJ64" s="16">
        <f t="shared" si="35"/>
        <v>0</v>
      </c>
      <c r="BK64" s="91">
        <v>18</v>
      </c>
    </row>
    <row r="65" spans="1:63" x14ac:dyDescent="0.2">
      <c r="A65" s="23"/>
      <c r="B65" s="18"/>
      <c r="C65" s="18"/>
      <c r="D65" s="18"/>
      <c r="E65" s="18"/>
      <c r="F65" s="18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>
        <f t="shared" si="28"/>
        <v>0</v>
      </c>
      <c r="AB65" s="15"/>
      <c r="AC65" s="15"/>
      <c r="AD65" s="16">
        <f t="shared" si="29"/>
        <v>0</v>
      </c>
      <c r="AE65" s="1"/>
      <c r="AF65" s="1"/>
      <c r="AG65" s="1"/>
      <c r="AH65" s="29">
        <f t="shared" si="30"/>
        <v>0</v>
      </c>
      <c r="AI65" s="32">
        <f t="shared" si="30"/>
        <v>0</v>
      </c>
      <c r="AJ65" s="32">
        <f t="shared" si="31"/>
        <v>0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>
        <f t="shared" si="32"/>
        <v>0</v>
      </c>
      <c r="BF65" s="15"/>
      <c r="BG65" s="15"/>
      <c r="BH65" s="15">
        <f t="shared" si="33"/>
        <v>0</v>
      </c>
      <c r="BI65" s="15">
        <f t="shared" si="34"/>
        <v>0</v>
      </c>
      <c r="BJ65" s="16">
        <f t="shared" si="35"/>
        <v>0</v>
      </c>
      <c r="BK65" s="91">
        <v>19</v>
      </c>
    </row>
    <row r="66" spans="1:63" x14ac:dyDescent="0.2">
      <c r="A66" s="22"/>
      <c r="B66" s="14"/>
      <c r="C66" s="14"/>
      <c r="D66" s="14"/>
      <c r="E66" s="14"/>
      <c r="F66" s="1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>
        <f t="shared" si="28"/>
        <v>0</v>
      </c>
      <c r="AB66" s="15"/>
      <c r="AC66" s="15"/>
      <c r="AD66" s="16">
        <f t="shared" si="29"/>
        <v>0</v>
      </c>
      <c r="AE66" s="1"/>
      <c r="AF66" s="1"/>
      <c r="AG66" s="1"/>
      <c r="AH66" s="29">
        <f t="shared" si="30"/>
        <v>0</v>
      </c>
      <c r="AI66" s="32">
        <f t="shared" si="30"/>
        <v>0</v>
      </c>
      <c r="AJ66" s="32">
        <f t="shared" si="31"/>
        <v>0</v>
      </c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>
        <f t="shared" si="32"/>
        <v>0</v>
      </c>
      <c r="BF66" s="15"/>
      <c r="BG66" s="15"/>
      <c r="BH66" s="15">
        <f t="shared" si="33"/>
        <v>0</v>
      </c>
      <c r="BI66" s="15">
        <f t="shared" si="34"/>
        <v>0</v>
      </c>
      <c r="BJ66" s="16">
        <f t="shared" si="35"/>
        <v>0</v>
      </c>
      <c r="BK66" s="91">
        <v>20</v>
      </c>
    </row>
    <row r="67" spans="1:63" x14ac:dyDescent="0.2">
      <c r="A67" s="22"/>
      <c r="B67" s="14"/>
      <c r="C67" s="14"/>
      <c r="D67" s="14"/>
      <c r="E67" s="14"/>
      <c r="F67" s="1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>
        <f t="shared" si="28"/>
        <v>0</v>
      </c>
      <c r="AB67" s="15"/>
      <c r="AC67" s="15"/>
      <c r="AD67" s="16">
        <f t="shared" si="29"/>
        <v>0</v>
      </c>
      <c r="AE67" s="1"/>
      <c r="AF67" s="1"/>
      <c r="AG67" s="1"/>
      <c r="AH67" s="29">
        <f t="shared" si="30"/>
        <v>0</v>
      </c>
      <c r="AI67" s="32">
        <f t="shared" si="30"/>
        <v>0</v>
      </c>
      <c r="AJ67" s="32">
        <f t="shared" si="31"/>
        <v>0</v>
      </c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>
        <f t="shared" si="32"/>
        <v>0</v>
      </c>
      <c r="BF67" s="15"/>
      <c r="BG67" s="15"/>
      <c r="BH67" s="15">
        <f t="shared" si="33"/>
        <v>0</v>
      </c>
      <c r="BI67" s="15">
        <f t="shared" si="34"/>
        <v>0</v>
      </c>
      <c r="BJ67" s="16">
        <f t="shared" si="35"/>
        <v>0</v>
      </c>
      <c r="BK67" s="91">
        <v>21</v>
      </c>
    </row>
    <row r="68" spans="1:63" x14ac:dyDescent="0.2">
      <c r="A68" s="22"/>
      <c r="B68" s="14"/>
      <c r="C68" s="14"/>
      <c r="D68" s="14"/>
      <c r="E68" s="14"/>
      <c r="F68" s="1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>
        <f t="shared" si="28"/>
        <v>0</v>
      </c>
      <c r="AB68" s="15"/>
      <c r="AC68" s="15"/>
      <c r="AD68" s="16">
        <f t="shared" si="29"/>
        <v>0</v>
      </c>
      <c r="AE68" s="1"/>
      <c r="AF68" s="1"/>
      <c r="AG68" s="1"/>
      <c r="AH68" s="29">
        <f t="shared" si="30"/>
        <v>0</v>
      </c>
      <c r="AI68" s="32">
        <f t="shared" si="30"/>
        <v>0</v>
      </c>
      <c r="AJ68" s="32">
        <f t="shared" si="31"/>
        <v>0</v>
      </c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>
        <f t="shared" si="32"/>
        <v>0</v>
      </c>
      <c r="BF68" s="15"/>
      <c r="BG68" s="15"/>
      <c r="BH68" s="15">
        <f t="shared" si="33"/>
        <v>0</v>
      </c>
      <c r="BI68" s="15">
        <f t="shared" si="34"/>
        <v>0</v>
      </c>
      <c r="BJ68" s="16">
        <f t="shared" si="35"/>
        <v>0</v>
      </c>
      <c r="BK68" s="91">
        <v>22</v>
      </c>
    </row>
    <row r="69" spans="1:63" x14ac:dyDescent="0.2">
      <c r="A69" s="22"/>
      <c r="B69" s="14"/>
      <c r="C69" s="14"/>
      <c r="D69" s="14"/>
      <c r="E69" s="14"/>
      <c r="F69" s="1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>
        <f t="shared" si="28"/>
        <v>0</v>
      </c>
      <c r="AB69" s="15"/>
      <c r="AC69" s="15"/>
      <c r="AD69" s="16">
        <f t="shared" si="29"/>
        <v>0</v>
      </c>
      <c r="AE69" s="1"/>
      <c r="AF69" s="1"/>
      <c r="AG69" s="1"/>
      <c r="AH69" s="29">
        <f t="shared" si="30"/>
        <v>0</v>
      </c>
      <c r="AI69" s="32">
        <f t="shared" si="30"/>
        <v>0</v>
      </c>
      <c r="AJ69" s="32">
        <f t="shared" si="31"/>
        <v>0</v>
      </c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>
        <f t="shared" si="32"/>
        <v>0</v>
      </c>
      <c r="BF69" s="15"/>
      <c r="BG69" s="15"/>
      <c r="BH69" s="15">
        <f t="shared" si="33"/>
        <v>0</v>
      </c>
      <c r="BI69" s="15">
        <f t="shared" si="34"/>
        <v>0</v>
      </c>
      <c r="BJ69" s="16">
        <f t="shared" si="35"/>
        <v>0</v>
      </c>
      <c r="BK69" s="91">
        <v>23</v>
      </c>
    </row>
    <row r="70" spans="1:63" x14ac:dyDescent="0.2">
      <c r="A70" s="22"/>
      <c r="B70" s="14"/>
      <c r="C70" s="14"/>
      <c r="D70" s="14"/>
      <c r="E70" s="14"/>
      <c r="F70" s="1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7"/>
      <c r="S70" s="17"/>
      <c r="T70" s="17"/>
      <c r="U70" s="17"/>
      <c r="V70" s="11"/>
      <c r="W70" s="11"/>
      <c r="X70" s="11"/>
      <c r="Y70" s="11"/>
      <c r="Z70" s="11"/>
      <c r="AA70" s="11">
        <f t="shared" si="28"/>
        <v>0</v>
      </c>
      <c r="AB70" s="15"/>
      <c r="AC70" s="15"/>
      <c r="AD70" s="16">
        <f t="shared" si="29"/>
        <v>0</v>
      </c>
      <c r="AE70" s="1"/>
      <c r="AF70" s="1"/>
      <c r="AG70" s="1"/>
      <c r="AH70" s="29">
        <f t="shared" si="30"/>
        <v>0</v>
      </c>
      <c r="AI70" s="32">
        <f t="shared" si="30"/>
        <v>0</v>
      </c>
      <c r="AJ70" s="32">
        <f t="shared" si="31"/>
        <v>0</v>
      </c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>
        <f t="shared" si="32"/>
        <v>0</v>
      </c>
      <c r="BF70" s="15"/>
      <c r="BG70" s="15"/>
      <c r="BH70" s="15">
        <f t="shared" si="33"/>
        <v>0</v>
      </c>
      <c r="BI70" s="15">
        <f t="shared" si="34"/>
        <v>0</v>
      </c>
      <c r="BJ70" s="16">
        <f t="shared" si="35"/>
        <v>0</v>
      </c>
      <c r="BK70" s="91">
        <v>24</v>
      </c>
    </row>
    <row r="71" spans="1:63" x14ac:dyDescent="0.2">
      <c r="A71" s="22"/>
      <c r="B71" s="14"/>
      <c r="C71" s="14"/>
      <c r="D71" s="14"/>
      <c r="E71" s="14"/>
      <c r="F71" s="1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>
        <f t="shared" si="28"/>
        <v>0</v>
      </c>
      <c r="AB71" s="15"/>
      <c r="AC71" s="15"/>
      <c r="AD71" s="16">
        <f t="shared" si="29"/>
        <v>0</v>
      </c>
      <c r="AE71" s="1"/>
      <c r="AF71" s="1"/>
      <c r="AG71" s="1"/>
      <c r="AH71" s="29">
        <f t="shared" si="30"/>
        <v>0</v>
      </c>
      <c r="AI71" s="32">
        <f t="shared" si="30"/>
        <v>0</v>
      </c>
      <c r="AJ71" s="32">
        <f t="shared" si="31"/>
        <v>0</v>
      </c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>
        <f t="shared" si="32"/>
        <v>0</v>
      </c>
      <c r="BF71" s="15"/>
      <c r="BG71" s="15"/>
      <c r="BH71" s="15">
        <f t="shared" si="33"/>
        <v>0</v>
      </c>
      <c r="BI71" s="15">
        <f t="shared" si="34"/>
        <v>0</v>
      </c>
      <c r="BJ71" s="16">
        <f t="shared" si="35"/>
        <v>0</v>
      </c>
      <c r="BK71" s="91">
        <v>25</v>
      </c>
    </row>
    <row r="72" spans="1:63" x14ac:dyDescent="0.2">
      <c r="A72" s="22"/>
      <c r="B72" s="14"/>
      <c r="C72" s="14"/>
      <c r="D72" s="14"/>
      <c r="E72" s="14"/>
      <c r="F72" s="1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>
        <f t="shared" si="28"/>
        <v>0</v>
      </c>
      <c r="AB72" s="15"/>
      <c r="AC72" s="15"/>
      <c r="AD72" s="16">
        <f t="shared" si="29"/>
        <v>0</v>
      </c>
      <c r="AE72" s="1"/>
      <c r="AF72" s="1"/>
      <c r="AG72" s="1"/>
      <c r="AH72" s="29">
        <f t="shared" si="30"/>
        <v>0</v>
      </c>
      <c r="AI72" s="32">
        <f t="shared" si="30"/>
        <v>0</v>
      </c>
      <c r="AJ72" s="32">
        <f t="shared" si="31"/>
        <v>0</v>
      </c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>
        <f t="shared" si="32"/>
        <v>0</v>
      </c>
      <c r="BF72" s="15"/>
      <c r="BG72" s="15"/>
      <c r="BH72" s="15">
        <f t="shared" si="33"/>
        <v>0</v>
      </c>
      <c r="BI72" s="15">
        <f t="shared" si="34"/>
        <v>0</v>
      </c>
      <c r="BJ72" s="16">
        <f t="shared" si="35"/>
        <v>0</v>
      </c>
      <c r="BK72" s="91">
        <v>26</v>
      </c>
    </row>
    <row r="73" spans="1:63" x14ac:dyDescent="0.2">
      <c r="A73" s="22"/>
      <c r="B73" s="14"/>
      <c r="C73" s="14"/>
      <c r="D73" s="14"/>
      <c r="E73" s="14"/>
      <c r="F73" s="1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>
        <f t="shared" si="28"/>
        <v>0</v>
      </c>
      <c r="AB73" s="15"/>
      <c r="AC73" s="15"/>
      <c r="AD73" s="16">
        <f t="shared" si="29"/>
        <v>0</v>
      </c>
      <c r="AE73" s="1"/>
      <c r="AF73" s="1"/>
      <c r="AG73" s="1"/>
      <c r="AH73" s="29">
        <f t="shared" si="30"/>
        <v>0</v>
      </c>
      <c r="AI73" s="32">
        <f t="shared" si="30"/>
        <v>0</v>
      </c>
      <c r="AJ73" s="32">
        <f t="shared" si="31"/>
        <v>0</v>
      </c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>
        <f t="shared" si="32"/>
        <v>0</v>
      </c>
      <c r="BF73" s="15"/>
      <c r="BG73" s="15"/>
      <c r="BH73" s="15">
        <f t="shared" si="33"/>
        <v>0</v>
      </c>
      <c r="BI73" s="15">
        <f t="shared" si="34"/>
        <v>0</v>
      </c>
      <c r="BJ73" s="16">
        <f t="shared" si="35"/>
        <v>0</v>
      </c>
      <c r="BK73" s="91">
        <v>27</v>
      </c>
    </row>
    <row r="74" spans="1:63" x14ac:dyDescent="0.2">
      <c r="A74" s="22"/>
      <c r="B74" s="14"/>
      <c r="C74" s="14"/>
      <c r="D74" s="14"/>
      <c r="E74" s="14"/>
      <c r="F74" s="1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>
        <f t="shared" si="28"/>
        <v>0</v>
      </c>
      <c r="AB74" s="15"/>
      <c r="AC74" s="15"/>
      <c r="AD74" s="16">
        <f t="shared" si="29"/>
        <v>0</v>
      </c>
      <c r="AE74" s="1"/>
      <c r="AF74" s="1"/>
      <c r="AG74" s="1"/>
      <c r="AH74" s="29">
        <f t="shared" si="30"/>
        <v>0</v>
      </c>
      <c r="AI74" s="32">
        <f t="shared" si="30"/>
        <v>0</v>
      </c>
      <c r="AJ74" s="32">
        <f t="shared" si="31"/>
        <v>0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>
        <f t="shared" si="32"/>
        <v>0</v>
      </c>
      <c r="BF74" s="15"/>
      <c r="BG74" s="15"/>
      <c r="BH74" s="15">
        <f t="shared" si="33"/>
        <v>0</v>
      </c>
      <c r="BI74" s="15">
        <f t="shared" si="34"/>
        <v>0</v>
      </c>
      <c r="BJ74" s="16">
        <f t="shared" si="35"/>
        <v>0</v>
      </c>
      <c r="BK74" s="91">
        <v>27</v>
      </c>
    </row>
    <row r="75" spans="1:63" x14ac:dyDescent="0.2">
      <c r="BK75" s="84"/>
    </row>
    <row r="76" spans="1:63" x14ac:dyDescent="0.2">
      <c r="BK76" s="84"/>
    </row>
    <row r="77" spans="1:63" x14ac:dyDescent="0.2">
      <c r="BK77" s="84"/>
    </row>
    <row r="78" spans="1:63" x14ac:dyDescent="0.2">
      <c r="B78" s="92" t="s">
        <v>24</v>
      </c>
      <c r="BK78" s="84"/>
    </row>
    <row r="79" spans="1:63" x14ac:dyDescent="0.2">
      <c r="BK79" s="84"/>
    </row>
    <row r="84" spans="1:63" x14ac:dyDescent="0.2">
      <c r="A84" s="19"/>
      <c r="B84" s="1"/>
      <c r="C84" s="1"/>
      <c r="D84" s="2" t="s">
        <v>96</v>
      </c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9"/>
      <c r="AI84" s="1"/>
      <c r="AJ84" s="2" t="str">
        <f>D84</f>
        <v>Kerstindoor Twentecup Lonneker 2017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86"/>
    </row>
    <row r="85" spans="1:63" x14ac:dyDescent="0.2">
      <c r="A85" s="1"/>
      <c r="B85" s="1"/>
      <c r="C85" s="3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86"/>
    </row>
    <row r="86" spans="1:63" x14ac:dyDescent="0.2">
      <c r="A86" s="1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 t="s">
        <v>0</v>
      </c>
      <c r="R86" s="1"/>
      <c r="S86" s="1"/>
      <c r="T86" s="1"/>
      <c r="U86" s="1"/>
      <c r="V86" s="1"/>
      <c r="W86" s="1"/>
      <c r="X86" s="1"/>
      <c r="Y86" s="1"/>
      <c r="Z86" s="1"/>
      <c r="AA86" s="3" t="s">
        <v>1</v>
      </c>
      <c r="AB86" s="25" t="s">
        <v>2</v>
      </c>
      <c r="AC86" s="25" t="s">
        <v>3</v>
      </c>
      <c r="AD86" s="3" t="s">
        <v>4</v>
      </c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4" t="s">
        <v>1</v>
      </c>
      <c r="BF86" s="3" t="s">
        <v>2</v>
      </c>
      <c r="BG86" s="25" t="s">
        <v>3</v>
      </c>
      <c r="BH86" s="3" t="s">
        <v>1</v>
      </c>
      <c r="BI86" s="3" t="s">
        <v>4</v>
      </c>
      <c r="BJ86" s="3" t="s">
        <v>4</v>
      </c>
      <c r="BK86" s="24" t="s">
        <v>5</v>
      </c>
    </row>
    <row r="87" spans="1:63" x14ac:dyDescent="0.2">
      <c r="A87" s="20"/>
      <c r="B87" s="93" t="s">
        <v>35</v>
      </c>
      <c r="C87" s="28"/>
      <c r="D87" s="5"/>
      <c r="E87" s="5"/>
      <c r="F87" s="5"/>
      <c r="G87" s="7" t="s">
        <v>7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  <c r="AA87" s="8" t="s">
        <v>8</v>
      </c>
      <c r="AB87" s="26" t="s">
        <v>9</v>
      </c>
      <c r="AC87" s="26" t="s">
        <v>1</v>
      </c>
      <c r="AD87" s="8" t="s">
        <v>10</v>
      </c>
      <c r="AE87" s="1"/>
      <c r="AF87" s="1"/>
      <c r="AG87" s="1"/>
      <c r="AH87" s="20"/>
      <c r="AI87" s="20" t="str">
        <f>B87</f>
        <v>RUBRIEK: Finale</v>
      </c>
      <c r="AJ87" s="5"/>
      <c r="AK87" s="7" t="s">
        <v>36</v>
      </c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9" t="s">
        <v>8</v>
      </c>
      <c r="BF87" s="8" t="s">
        <v>9</v>
      </c>
      <c r="BG87" s="26" t="s">
        <v>1</v>
      </c>
      <c r="BH87" s="8" t="s">
        <v>8</v>
      </c>
      <c r="BI87" s="8" t="s">
        <v>10</v>
      </c>
      <c r="BJ87" s="8" t="s">
        <v>10</v>
      </c>
      <c r="BK87" s="24"/>
    </row>
    <row r="88" spans="1:63" x14ac:dyDescent="0.2">
      <c r="A88" s="21" t="s">
        <v>12</v>
      </c>
      <c r="B88" s="10" t="s">
        <v>13</v>
      </c>
      <c r="C88" s="10" t="s">
        <v>14</v>
      </c>
      <c r="D88" s="10" t="s">
        <v>15</v>
      </c>
      <c r="E88" s="10" t="s">
        <v>16</v>
      </c>
      <c r="F88" s="10" t="s">
        <v>17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12" t="s">
        <v>18</v>
      </c>
      <c r="AB88" s="27" t="s">
        <v>19</v>
      </c>
      <c r="AC88" s="27" t="s">
        <v>20</v>
      </c>
      <c r="AD88" s="12" t="s">
        <v>21</v>
      </c>
      <c r="AE88" s="1"/>
      <c r="AF88" s="1"/>
      <c r="AG88" s="1"/>
      <c r="AH88" s="21" t="s">
        <v>12</v>
      </c>
      <c r="AI88" s="10" t="s">
        <v>13</v>
      </c>
      <c r="AJ88" s="10" t="s">
        <v>15</v>
      </c>
      <c r="AK88" s="85">
        <f t="shared" ref="AK88:BD88" si="36">G88</f>
        <v>0</v>
      </c>
      <c r="AL88" s="85">
        <f t="shared" si="36"/>
        <v>0</v>
      </c>
      <c r="AM88" s="85">
        <f t="shared" si="36"/>
        <v>0</v>
      </c>
      <c r="AN88" s="85">
        <f t="shared" si="36"/>
        <v>0</v>
      </c>
      <c r="AO88" s="85">
        <f t="shared" si="36"/>
        <v>0</v>
      </c>
      <c r="AP88" s="85">
        <f t="shared" si="36"/>
        <v>0</v>
      </c>
      <c r="AQ88" s="85">
        <f t="shared" si="36"/>
        <v>0</v>
      </c>
      <c r="AR88" s="85">
        <f t="shared" si="36"/>
        <v>0</v>
      </c>
      <c r="AS88" s="85">
        <f t="shared" si="36"/>
        <v>0</v>
      </c>
      <c r="AT88" s="85">
        <f t="shared" si="36"/>
        <v>0</v>
      </c>
      <c r="AU88" s="85">
        <f t="shared" si="36"/>
        <v>0</v>
      </c>
      <c r="AV88" s="85">
        <f t="shared" si="36"/>
        <v>0</v>
      </c>
      <c r="AW88" s="85">
        <f t="shared" si="36"/>
        <v>0</v>
      </c>
      <c r="AX88" s="85">
        <f t="shared" si="36"/>
        <v>0</v>
      </c>
      <c r="AY88" s="85">
        <f t="shared" si="36"/>
        <v>0</v>
      </c>
      <c r="AZ88" s="85">
        <f t="shared" si="36"/>
        <v>0</v>
      </c>
      <c r="BA88" s="85">
        <f t="shared" si="36"/>
        <v>0</v>
      </c>
      <c r="BB88" s="85">
        <f t="shared" si="36"/>
        <v>0</v>
      </c>
      <c r="BC88" s="85">
        <f t="shared" si="36"/>
        <v>0</v>
      </c>
      <c r="BD88" s="85">
        <f t="shared" si="36"/>
        <v>0</v>
      </c>
      <c r="BE88" s="13" t="s">
        <v>18</v>
      </c>
      <c r="BF88" s="12" t="s">
        <v>19</v>
      </c>
      <c r="BG88" s="27" t="s">
        <v>20</v>
      </c>
      <c r="BH88" s="12" t="s">
        <v>22</v>
      </c>
      <c r="BI88" s="12" t="s">
        <v>21</v>
      </c>
      <c r="BJ88" s="12" t="s">
        <v>23</v>
      </c>
      <c r="BK88" s="24"/>
    </row>
    <row r="89" spans="1:63" x14ac:dyDescent="0.2">
      <c r="A89" s="30"/>
      <c r="B89" s="125"/>
      <c r="C89" s="6"/>
      <c r="D89" s="134"/>
      <c r="E89" s="32"/>
      <c r="F89" s="32"/>
      <c r="G89" s="18"/>
      <c r="H89" s="18"/>
      <c r="I89" s="1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>
        <f t="shared" ref="AA89:AA95" si="37">SUM(G89:Z89)</f>
        <v>0</v>
      </c>
      <c r="AB89" s="15"/>
      <c r="AC89" s="15"/>
      <c r="AD89" s="16">
        <f t="shared" ref="AD89:AD95" si="38">SUM(AA89:AC89)</f>
        <v>0</v>
      </c>
      <c r="AE89" s="1"/>
      <c r="AF89" s="1"/>
      <c r="AG89" s="1"/>
      <c r="AH89" s="29">
        <f t="shared" ref="AH89:AI95" si="39">A89</f>
        <v>0</v>
      </c>
      <c r="AI89" s="32">
        <f t="shared" si="39"/>
        <v>0</v>
      </c>
      <c r="AJ89" s="32">
        <f t="shared" ref="AJ89:AJ95" si="40">D89</f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>
        <f t="shared" ref="BE89:BE95" si="41">SUM(AK89:BD89)</f>
        <v>0</v>
      </c>
      <c r="BF89" s="15"/>
      <c r="BG89" s="15"/>
      <c r="BH89" s="15">
        <f t="shared" ref="BH89:BH95" si="42">SUM(BE89:BG89)</f>
        <v>0</v>
      </c>
      <c r="BI89" s="15">
        <f t="shared" ref="BI89:BI95" si="43">AD89</f>
        <v>0</v>
      </c>
      <c r="BJ89" s="16">
        <f t="shared" ref="BJ89:BJ95" si="44">BH89+BI89</f>
        <v>0</v>
      </c>
      <c r="BK89" s="87">
        <v>1</v>
      </c>
    </row>
    <row r="90" spans="1:63" x14ac:dyDescent="0.2">
      <c r="A90" s="29"/>
      <c r="B90" s="125"/>
      <c r="C90" s="6"/>
      <c r="D90" s="127"/>
      <c r="E90" s="11"/>
      <c r="F90" s="11"/>
      <c r="G90" s="18"/>
      <c r="H90" s="18"/>
      <c r="I90" s="18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>
        <f t="shared" si="37"/>
        <v>0</v>
      </c>
      <c r="AB90" s="15"/>
      <c r="AC90" s="15"/>
      <c r="AD90" s="16">
        <f t="shared" si="38"/>
        <v>0</v>
      </c>
      <c r="AE90" s="1"/>
      <c r="AF90" s="1"/>
      <c r="AG90" s="1"/>
      <c r="AH90" s="29">
        <f t="shared" si="39"/>
        <v>0</v>
      </c>
      <c r="AI90" s="32">
        <f t="shared" si="39"/>
        <v>0</v>
      </c>
      <c r="AJ90" s="32">
        <f t="shared" si="40"/>
        <v>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>
        <f t="shared" si="41"/>
        <v>0</v>
      </c>
      <c r="BF90" s="15"/>
      <c r="BG90" s="15"/>
      <c r="BH90" s="15">
        <f t="shared" si="42"/>
        <v>0</v>
      </c>
      <c r="BI90" s="15">
        <f t="shared" si="43"/>
        <v>0</v>
      </c>
      <c r="BJ90" s="16">
        <f t="shared" si="44"/>
        <v>0</v>
      </c>
      <c r="BK90" s="88">
        <v>2</v>
      </c>
    </row>
    <row r="91" spans="1:63" x14ac:dyDescent="0.2">
      <c r="A91" s="29"/>
      <c r="B91" s="125"/>
      <c r="C91" s="33"/>
      <c r="D91" s="135"/>
      <c r="E91" s="32"/>
      <c r="F91" s="32"/>
      <c r="G91" s="18"/>
      <c r="H91" s="18"/>
      <c r="I91" s="18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>
        <f t="shared" si="37"/>
        <v>0</v>
      </c>
      <c r="AB91" s="15"/>
      <c r="AC91" s="15"/>
      <c r="AD91" s="16">
        <f t="shared" si="38"/>
        <v>0</v>
      </c>
      <c r="AE91" s="1"/>
      <c r="AF91" s="1"/>
      <c r="AG91" s="1"/>
      <c r="AH91" s="29">
        <f t="shared" si="39"/>
        <v>0</v>
      </c>
      <c r="AI91" s="32">
        <f t="shared" si="39"/>
        <v>0</v>
      </c>
      <c r="AJ91" s="32">
        <f t="shared" si="40"/>
        <v>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>
        <f t="shared" si="41"/>
        <v>0</v>
      </c>
      <c r="BF91" s="15"/>
      <c r="BG91" s="15"/>
      <c r="BH91" s="15">
        <f t="shared" si="42"/>
        <v>0</v>
      </c>
      <c r="BI91" s="15">
        <f t="shared" si="43"/>
        <v>0</v>
      </c>
      <c r="BJ91" s="16">
        <f t="shared" si="44"/>
        <v>0</v>
      </c>
      <c r="BK91" s="89">
        <v>3</v>
      </c>
    </row>
    <row r="92" spans="1:63" x14ac:dyDescent="0.2">
      <c r="A92" s="29"/>
      <c r="B92" s="126"/>
      <c r="C92" s="33"/>
      <c r="D92" s="128"/>
      <c r="E92" s="32"/>
      <c r="F92" s="32"/>
      <c r="G92" s="18"/>
      <c r="H92" s="18"/>
      <c r="I92" s="1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>
        <f t="shared" si="37"/>
        <v>0</v>
      </c>
      <c r="AB92" s="15"/>
      <c r="AC92" s="15"/>
      <c r="AD92" s="16">
        <f t="shared" si="38"/>
        <v>0</v>
      </c>
      <c r="AE92" s="1"/>
      <c r="AF92" s="1"/>
      <c r="AG92" s="1"/>
      <c r="AH92" s="29">
        <f t="shared" si="39"/>
        <v>0</v>
      </c>
      <c r="AI92" s="32">
        <f t="shared" si="39"/>
        <v>0</v>
      </c>
      <c r="AJ92" s="32">
        <f t="shared" si="40"/>
        <v>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>
        <f t="shared" si="41"/>
        <v>0</v>
      </c>
      <c r="BF92" s="15"/>
      <c r="BG92" s="15"/>
      <c r="BH92" s="15">
        <f t="shared" si="42"/>
        <v>0</v>
      </c>
      <c r="BI92" s="15">
        <f t="shared" si="43"/>
        <v>0</v>
      </c>
      <c r="BJ92" s="16">
        <f t="shared" si="44"/>
        <v>0</v>
      </c>
      <c r="BK92" s="87">
        <v>1</v>
      </c>
    </row>
    <row r="93" spans="1:63" x14ac:dyDescent="0.2">
      <c r="A93" s="29"/>
      <c r="B93" s="125"/>
      <c r="C93" s="33"/>
      <c r="D93" s="127"/>
      <c r="E93" s="11"/>
      <c r="F93" s="11"/>
      <c r="G93" s="18"/>
      <c r="H93" s="18"/>
      <c r="I93" s="1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>
        <f t="shared" si="37"/>
        <v>0</v>
      </c>
      <c r="AB93" s="15"/>
      <c r="AC93" s="15"/>
      <c r="AD93" s="16">
        <f t="shared" si="38"/>
        <v>0</v>
      </c>
      <c r="AE93" s="1"/>
      <c r="AF93" s="1"/>
      <c r="AG93" s="1"/>
      <c r="AH93" s="29">
        <f t="shared" si="39"/>
        <v>0</v>
      </c>
      <c r="AI93" s="32">
        <f t="shared" si="39"/>
        <v>0</v>
      </c>
      <c r="AJ93" s="32">
        <f t="shared" si="40"/>
        <v>0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>
        <f t="shared" si="41"/>
        <v>0</v>
      </c>
      <c r="BF93" s="15"/>
      <c r="BG93" s="15"/>
      <c r="BH93" s="15">
        <f t="shared" si="42"/>
        <v>0</v>
      </c>
      <c r="BI93" s="15">
        <f t="shared" si="43"/>
        <v>0</v>
      </c>
      <c r="BJ93" s="16">
        <f t="shared" si="44"/>
        <v>0</v>
      </c>
      <c r="BK93" s="88">
        <v>2</v>
      </c>
    </row>
    <row r="94" spans="1:63" x14ac:dyDescent="0.2">
      <c r="A94" s="29"/>
      <c r="B94" s="125"/>
      <c r="C94" s="33"/>
      <c r="D94" s="127"/>
      <c r="E94" s="32"/>
      <c r="F94" s="32"/>
      <c r="G94" s="18"/>
      <c r="H94" s="18"/>
      <c r="I94" s="1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>
        <f t="shared" si="37"/>
        <v>0</v>
      </c>
      <c r="AB94" s="15"/>
      <c r="AC94" s="15"/>
      <c r="AD94" s="16">
        <f t="shared" si="38"/>
        <v>0</v>
      </c>
      <c r="AE94" s="1"/>
      <c r="AF94" s="1"/>
      <c r="AG94" s="1"/>
      <c r="AH94" s="29">
        <f t="shared" si="39"/>
        <v>0</v>
      </c>
      <c r="AI94" s="32">
        <f t="shared" si="39"/>
        <v>0</v>
      </c>
      <c r="AJ94" s="32">
        <f t="shared" si="40"/>
        <v>0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>
        <f t="shared" si="41"/>
        <v>0</v>
      </c>
      <c r="BF94" s="15"/>
      <c r="BG94" s="15"/>
      <c r="BH94" s="15">
        <f t="shared" si="42"/>
        <v>0</v>
      </c>
      <c r="BI94" s="15">
        <f t="shared" si="43"/>
        <v>0</v>
      </c>
      <c r="BJ94" s="16">
        <f t="shared" si="44"/>
        <v>0</v>
      </c>
      <c r="BK94" s="89">
        <v>3</v>
      </c>
    </row>
    <row r="95" spans="1:63" x14ac:dyDescent="0.2">
      <c r="A95" s="30"/>
      <c r="B95" s="11"/>
      <c r="C95" s="6"/>
      <c r="D95" s="22"/>
      <c r="E95" s="32"/>
      <c r="F95" s="32"/>
      <c r="G95" s="18"/>
      <c r="H95" s="18"/>
      <c r="I95" s="1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>
        <f t="shared" si="37"/>
        <v>0</v>
      </c>
      <c r="AB95" s="15"/>
      <c r="AC95" s="15"/>
      <c r="AD95" s="16">
        <f t="shared" si="38"/>
        <v>0</v>
      </c>
      <c r="AE95" s="1"/>
      <c r="AF95" s="1"/>
      <c r="AG95" s="1"/>
      <c r="AH95" s="29">
        <f t="shared" si="39"/>
        <v>0</v>
      </c>
      <c r="AI95" s="32">
        <f t="shared" si="39"/>
        <v>0</v>
      </c>
      <c r="AJ95" s="32">
        <f t="shared" si="40"/>
        <v>0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>
        <f t="shared" si="41"/>
        <v>0</v>
      </c>
      <c r="BF95" s="15"/>
      <c r="BG95" s="15"/>
      <c r="BH95" s="15">
        <f t="shared" si="42"/>
        <v>0</v>
      </c>
      <c r="BI95" s="15">
        <f t="shared" si="43"/>
        <v>0</v>
      </c>
      <c r="BJ95" s="16">
        <f t="shared" si="44"/>
        <v>0</v>
      </c>
      <c r="BK95" s="87">
        <v>1</v>
      </c>
    </row>
    <row r="96" spans="1:63" x14ac:dyDescent="0.2">
      <c r="A96" s="30"/>
      <c r="B96" s="11"/>
      <c r="C96" s="6"/>
      <c r="D96" s="11"/>
      <c r="E96" s="11"/>
      <c r="F96" s="11"/>
      <c r="G96" s="18"/>
      <c r="H96" s="18"/>
      <c r="I96" s="1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>
        <f t="shared" ref="AA96:AA116" si="45">SUM(G96:Z96)</f>
        <v>0</v>
      </c>
      <c r="AB96" s="15"/>
      <c r="AC96" s="15"/>
      <c r="AD96" s="16">
        <f t="shared" ref="AD96:AD116" si="46">SUM(AA96:AC96)</f>
        <v>0</v>
      </c>
      <c r="AE96" s="1"/>
      <c r="AF96" s="1"/>
      <c r="AG96" s="1"/>
      <c r="AH96" s="29">
        <f t="shared" ref="AH96:AI116" si="47">A96</f>
        <v>0</v>
      </c>
      <c r="AI96" s="32">
        <f t="shared" si="47"/>
        <v>0</v>
      </c>
      <c r="AJ96" s="32">
        <f t="shared" ref="AJ96:AJ116" si="48">D96</f>
        <v>0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>
        <f t="shared" ref="BE96:BE116" si="49">SUM(AK96:BD96)</f>
        <v>0</v>
      </c>
      <c r="BF96" s="15"/>
      <c r="BG96" s="15"/>
      <c r="BH96" s="15">
        <f t="shared" ref="BH96:BH116" si="50">SUM(BE96:BG96)</f>
        <v>0</v>
      </c>
      <c r="BI96" s="15">
        <f t="shared" ref="BI96:BI116" si="51">AD96</f>
        <v>0</v>
      </c>
      <c r="BJ96" s="16">
        <f t="shared" ref="BJ96:BJ116" si="52">BH96+BI96</f>
        <v>0</v>
      </c>
      <c r="BK96" s="91">
        <v>8</v>
      </c>
    </row>
    <row r="97" spans="1:63" x14ac:dyDescent="0.2">
      <c r="A97" s="30"/>
      <c r="B97" s="11"/>
      <c r="C97" s="6"/>
      <c r="D97" s="11"/>
      <c r="E97" s="11"/>
      <c r="F97" s="11"/>
      <c r="G97" s="18"/>
      <c r="H97" s="18"/>
      <c r="I97" s="1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>
        <f t="shared" si="45"/>
        <v>0</v>
      </c>
      <c r="AB97" s="15"/>
      <c r="AC97" s="15"/>
      <c r="AD97" s="16">
        <f t="shared" si="46"/>
        <v>0</v>
      </c>
      <c r="AE97" s="1"/>
      <c r="AF97" s="1"/>
      <c r="AG97" s="1"/>
      <c r="AH97" s="29">
        <f t="shared" si="47"/>
        <v>0</v>
      </c>
      <c r="AI97" s="32">
        <f t="shared" si="47"/>
        <v>0</v>
      </c>
      <c r="AJ97" s="32">
        <f t="shared" si="48"/>
        <v>0</v>
      </c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>
        <f t="shared" si="49"/>
        <v>0</v>
      </c>
      <c r="BF97" s="15"/>
      <c r="BG97" s="15"/>
      <c r="BH97" s="15">
        <f t="shared" si="50"/>
        <v>0</v>
      </c>
      <c r="BI97" s="15">
        <f t="shared" si="51"/>
        <v>0</v>
      </c>
      <c r="BJ97" s="16">
        <f t="shared" si="52"/>
        <v>0</v>
      </c>
      <c r="BK97" s="91">
        <v>9</v>
      </c>
    </row>
    <row r="98" spans="1:63" x14ac:dyDescent="0.2">
      <c r="A98" s="29"/>
      <c r="B98" s="125"/>
      <c r="C98" s="6"/>
      <c r="D98" s="125"/>
      <c r="E98" s="11"/>
      <c r="F98" s="11"/>
      <c r="G98" s="18"/>
      <c r="H98" s="18"/>
      <c r="I98" s="1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>
        <f t="shared" si="45"/>
        <v>0</v>
      </c>
      <c r="AB98" s="15"/>
      <c r="AC98" s="15"/>
      <c r="AD98" s="16">
        <f t="shared" si="46"/>
        <v>0</v>
      </c>
      <c r="AE98" s="1"/>
      <c r="AF98" s="1"/>
      <c r="AG98" s="1"/>
      <c r="AH98" s="29">
        <f t="shared" si="47"/>
        <v>0</v>
      </c>
      <c r="AI98" s="32">
        <f t="shared" si="47"/>
        <v>0</v>
      </c>
      <c r="AJ98" s="32">
        <f t="shared" si="48"/>
        <v>0</v>
      </c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>
        <f t="shared" si="49"/>
        <v>0</v>
      </c>
      <c r="BF98" s="15"/>
      <c r="BG98" s="15"/>
      <c r="BH98" s="15">
        <f t="shared" si="50"/>
        <v>0</v>
      </c>
      <c r="BI98" s="15">
        <f t="shared" si="51"/>
        <v>0</v>
      </c>
      <c r="BJ98" s="16">
        <f t="shared" si="52"/>
        <v>0</v>
      </c>
      <c r="BK98" s="91">
        <v>10</v>
      </c>
    </row>
    <row r="99" spans="1:63" x14ac:dyDescent="0.2">
      <c r="A99" s="29"/>
      <c r="B99" s="125"/>
      <c r="C99" s="33"/>
      <c r="D99" s="127"/>
      <c r="E99" s="32"/>
      <c r="F99" s="32"/>
      <c r="G99" s="18"/>
      <c r="H99" s="18"/>
      <c r="I99" s="1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>
        <f t="shared" si="45"/>
        <v>0</v>
      </c>
      <c r="AB99" s="15"/>
      <c r="AC99" s="15"/>
      <c r="AD99" s="16">
        <f t="shared" si="46"/>
        <v>0</v>
      </c>
      <c r="AE99" s="1"/>
      <c r="AF99" s="1"/>
      <c r="AG99" s="1"/>
      <c r="AH99" s="29">
        <f t="shared" si="47"/>
        <v>0</v>
      </c>
      <c r="AI99" s="32">
        <f t="shared" si="47"/>
        <v>0</v>
      </c>
      <c r="AJ99" s="32">
        <f t="shared" si="48"/>
        <v>0</v>
      </c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>
        <f t="shared" si="49"/>
        <v>0</v>
      </c>
      <c r="BF99" s="15"/>
      <c r="BG99" s="15"/>
      <c r="BH99" s="15">
        <f t="shared" si="50"/>
        <v>0</v>
      </c>
      <c r="BI99" s="15">
        <f t="shared" si="51"/>
        <v>0</v>
      </c>
      <c r="BJ99" s="16">
        <f t="shared" si="52"/>
        <v>0</v>
      </c>
      <c r="BK99" s="91">
        <v>11</v>
      </c>
    </row>
    <row r="100" spans="1:63" x14ac:dyDescent="0.2">
      <c r="A100" s="29"/>
      <c r="B100" s="126"/>
      <c r="C100" s="33"/>
      <c r="D100" s="128"/>
      <c r="E100" s="35"/>
      <c r="F100" s="35"/>
      <c r="G100" s="18"/>
      <c r="H100" s="18"/>
      <c r="I100" s="1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>
        <f t="shared" si="45"/>
        <v>0</v>
      </c>
      <c r="AB100" s="15"/>
      <c r="AC100" s="15"/>
      <c r="AD100" s="16">
        <f t="shared" si="46"/>
        <v>0</v>
      </c>
      <c r="AE100" s="1"/>
      <c r="AF100" s="1"/>
      <c r="AG100" s="1"/>
      <c r="AH100" s="29">
        <f t="shared" si="47"/>
        <v>0</v>
      </c>
      <c r="AI100" s="32">
        <f t="shared" si="47"/>
        <v>0</v>
      </c>
      <c r="AJ100" s="32">
        <f t="shared" si="48"/>
        <v>0</v>
      </c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>
        <f t="shared" si="49"/>
        <v>0</v>
      </c>
      <c r="BF100" s="15"/>
      <c r="BG100" s="15"/>
      <c r="BH100" s="15">
        <f t="shared" si="50"/>
        <v>0</v>
      </c>
      <c r="BI100" s="15">
        <f t="shared" si="51"/>
        <v>0</v>
      </c>
      <c r="BJ100" s="16">
        <f t="shared" si="52"/>
        <v>0</v>
      </c>
      <c r="BK100" s="91">
        <v>12</v>
      </c>
    </row>
    <row r="101" spans="1:63" x14ac:dyDescent="0.2">
      <c r="A101" s="29"/>
      <c r="B101" s="125"/>
      <c r="C101" s="33"/>
      <c r="D101" s="127"/>
      <c r="E101" s="32"/>
      <c r="F101" s="32"/>
      <c r="G101" s="18"/>
      <c r="H101" s="18"/>
      <c r="I101" s="1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>
        <f t="shared" si="45"/>
        <v>0</v>
      </c>
      <c r="AB101" s="15"/>
      <c r="AC101" s="15"/>
      <c r="AD101" s="16">
        <f t="shared" si="46"/>
        <v>0</v>
      </c>
      <c r="AE101" s="1"/>
      <c r="AF101" s="1"/>
      <c r="AG101" s="1"/>
      <c r="AH101" s="29">
        <f t="shared" si="47"/>
        <v>0</v>
      </c>
      <c r="AI101" s="32">
        <f t="shared" si="47"/>
        <v>0</v>
      </c>
      <c r="AJ101" s="32">
        <f t="shared" si="48"/>
        <v>0</v>
      </c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>
        <f t="shared" si="49"/>
        <v>0</v>
      </c>
      <c r="BF101" s="15"/>
      <c r="BG101" s="15"/>
      <c r="BH101" s="15">
        <f t="shared" si="50"/>
        <v>0</v>
      </c>
      <c r="BI101" s="15">
        <f t="shared" si="51"/>
        <v>0</v>
      </c>
      <c r="BJ101" s="16">
        <f t="shared" si="52"/>
        <v>0</v>
      </c>
      <c r="BK101" s="91">
        <v>13</v>
      </c>
    </row>
    <row r="102" spans="1:63" x14ac:dyDescent="0.2">
      <c r="A102" s="29"/>
      <c r="B102" s="125"/>
      <c r="C102" s="33"/>
      <c r="D102" s="127"/>
      <c r="E102" s="32"/>
      <c r="F102" s="32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>
        <f t="shared" si="45"/>
        <v>0</v>
      </c>
      <c r="AB102" s="15"/>
      <c r="AC102" s="15"/>
      <c r="AD102" s="16">
        <f t="shared" si="46"/>
        <v>0</v>
      </c>
      <c r="AE102" s="1"/>
      <c r="AF102" s="1"/>
      <c r="AG102" s="1"/>
      <c r="AH102" s="29">
        <f t="shared" si="47"/>
        <v>0</v>
      </c>
      <c r="AI102" s="32">
        <f t="shared" si="47"/>
        <v>0</v>
      </c>
      <c r="AJ102" s="32">
        <f t="shared" si="48"/>
        <v>0</v>
      </c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>
        <f t="shared" si="49"/>
        <v>0</v>
      </c>
      <c r="BF102" s="15"/>
      <c r="BG102" s="15"/>
      <c r="BH102" s="15">
        <f t="shared" si="50"/>
        <v>0</v>
      </c>
      <c r="BI102" s="15">
        <f t="shared" si="51"/>
        <v>0</v>
      </c>
      <c r="BJ102" s="16">
        <f t="shared" si="52"/>
        <v>0</v>
      </c>
      <c r="BK102" s="91">
        <v>14</v>
      </c>
    </row>
    <row r="103" spans="1:63" x14ac:dyDescent="0.2">
      <c r="A103" s="23"/>
      <c r="B103" s="18"/>
      <c r="C103" s="18"/>
      <c r="D103" s="18"/>
      <c r="E103" s="18"/>
      <c r="F103" s="18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>
        <f t="shared" si="45"/>
        <v>0</v>
      </c>
      <c r="AB103" s="15"/>
      <c r="AC103" s="15"/>
      <c r="AD103" s="16">
        <f t="shared" si="46"/>
        <v>0</v>
      </c>
      <c r="AE103" s="1"/>
      <c r="AF103" s="1"/>
      <c r="AG103" s="1"/>
      <c r="AH103" s="29">
        <f t="shared" si="47"/>
        <v>0</v>
      </c>
      <c r="AI103" s="32">
        <f t="shared" si="47"/>
        <v>0</v>
      </c>
      <c r="AJ103" s="32">
        <f t="shared" si="48"/>
        <v>0</v>
      </c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>
        <f t="shared" si="49"/>
        <v>0</v>
      </c>
      <c r="BF103" s="15"/>
      <c r="BG103" s="15"/>
      <c r="BH103" s="15">
        <f t="shared" si="50"/>
        <v>0</v>
      </c>
      <c r="BI103" s="15">
        <f t="shared" si="51"/>
        <v>0</v>
      </c>
      <c r="BJ103" s="16">
        <f t="shared" si="52"/>
        <v>0</v>
      </c>
      <c r="BK103" s="91">
        <v>15</v>
      </c>
    </row>
    <row r="104" spans="1:63" x14ac:dyDescent="0.2">
      <c r="A104" s="23"/>
      <c r="B104" s="18"/>
      <c r="C104" s="18"/>
      <c r="D104" s="18"/>
      <c r="E104" s="18"/>
      <c r="F104" s="18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>
        <f t="shared" si="45"/>
        <v>0</v>
      </c>
      <c r="AB104" s="15"/>
      <c r="AC104" s="15"/>
      <c r="AD104" s="16">
        <f t="shared" si="46"/>
        <v>0</v>
      </c>
      <c r="AE104" s="1"/>
      <c r="AF104" s="1"/>
      <c r="AG104" s="1"/>
      <c r="AH104" s="29">
        <f t="shared" si="47"/>
        <v>0</v>
      </c>
      <c r="AI104" s="32">
        <f t="shared" si="47"/>
        <v>0</v>
      </c>
      <c r="AJ104" s="32">
        <f t="shared" si="48"/>
        <v>0</v>
      </c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>
        <f t="shared" si="49"/>
        <v>0</v>
      </c>
      <c r="BF104" s="15"/>
      <c r="BG104" s="15"/>
      <c r="BH104" s="15">
        <f t="shared" si="50"/>
        <v>0</v>
      </c>
      <c r="BI104" s="15">
        <f t="shared" si="51"/>
        <v>0</v>
      </c>
      <c r="BJ104" s="16">
        <f t="shared" si="52"/>
        <v>0</v>
      </c>
      <c r="BK104" s="91">
        <v>16</v>
      </c>
    </row>
    <row r="105" spans="1:63" x14ac:dyDescent="0.2">
      <c r="A105" s="23"/>
      <c r="B105" s="18"/>
      <c r="C105" s="18"/>
      <c r="D105" s="18"/>
      <c r="E105" s="18"/>
      <c r="F105" s="18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>
        <f t="shared" si="45"/>
        <v>0</v>
      </c>
      <c r="AB105" s="15"/>
      <c r="AC105" s="15"/>
      <c r="AD105" s="16">
        <f t="shared" si="46"/>
        <v>0</v>
      </c>
      <c r="AE105" s="1"/>
      <c r="AF105" s="1"/>
      <c r="AG105" s="1"/>
      <c r="AH105" s="29">
        <f t="shared" si="47"/>
        <v>0</v>
      </c>
      <c r="AI105" s="32">
        <f t="shared" si="47"/>
        <v>0</v>
      </c>
      <c r="AJ105" s="32">
        <f t="shared" si="48"/>
        <v>0</v>
      </c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>
        <f t="shared" si="49"/>
        <v>0</v>
      </c>
      <c r="BF105" s="15"/>
      <c r="BG105" s="15"/>
      <c r="BH105" s="15">
        <f t="shared" si="50"/>
        <v>0</v>
      </c>
      <c r="BI105" s="15">
        <f t="shared" si="51"/>
        <v>0</v>
      </c>
      <c r="BJ105" s="16">
        <f t="shared" si="52"/>
        <v>0</v>
      </c>
      <c r="BK105" s="91">
        <v>17</v>
      </c>
    </row>
    <row r="106" spans="1:63" x14ac:dyDescent="0.2">
      <c r="A106" s="23"/>
      <c r="B106" s="18"/>
      <c r="C106" s="18"/>
      <c r="D106" s="18"/>
      <c r="E106" s="18"/>
      <c r="F106" s="18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>
        <f t="shared" si="45"/>
        <v>0</v>
      </c>
      <c r="AB106" s="15"/>
      <c r="AC106" s="15"/>
      <c r="AD106" s="16">
        <f t="shared" si="46"/>
        <v>0</v>
      </c>
      <c r="AE106" s="1"/>
      <c r="AF106" s="1"/>
      <c r="AG106" s="1"/>
      <c r="AH106" s="29">
        <f t="shared" si="47"/>
        <v>0</v>
      </c>
      <c r="AI106" s="32">
        <f t="shared" si="47"/>
        <v>0</v>
      </c>
      <c r="AJ106" s="32">
        <f t="shared" si="48"/>
        <v>0</v>
      </c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>
        <f t="shared" si="49"/>
        <v>0</v>
      </c>
      <c r="BF106" s="15"/>
      <c r="BG106" s="15"/>
      <c r="BH106" s="15">
        <f t="shared" si="50"/>
        <v>0</v>
      </c>
      <c r="BI106" s="15">
        <f t="shared" si="51"/>
        <v>0</v>
      </c>
      <c r="BJ106" s="16">
        <f t="shared" si="52"/>
        <v>0</v>
      </c>
      <c r="BK106" s="91">
        <v>18</v>
      </c>
    </row>
    <row r="107" spans="1:63" x14ac:dyDescent="0.2">
      <c r="A107" s="23"/>
      <c r="B107" s="18"/>
      <c r="C107" s="18"/>
      <c r="D107" s="18"/>
      <c r="E107" s="18"/>
      <c r="F107" s="18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>
        <f t="shared" si="45"/>
        <v>0</v>
      </c>
      <c r="AB107" s="15"/>
      <c r="AC107" s="15"/>
      <c r="AD107" s="16">
        <f t="shared" si="46"/>
        <v>0</v>
      </c>
      <c r="AE107" s="1"/>
      <c r="AF107" s="1"/>
      <c r="AG107" s="1"/>
      <c r="AH107" s="29">
        <f t="shared" si="47"/>
        <v>0</v>
      </c>
      <c r="AI107" s="32">
        <f t="shared" si="47"/>
        <v>0</v>
      </c>
      <c r="AJ107" s="32">
        <f t="shared" si="48"/>
        <v>0</v>
      </c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>
        <f t="shared" si="49"/>
        <v>0</v>
      </c>
      <c r="BF107" s="15"/>
      <c r="BG107" s="15"/>
      <c r="BH107" s="15">
        <f t="shared" si="50"/>
        <v>0</v>
      </c>
      <c r="BI107" s="15">
        <f t="shared" si="51"/>
        <v>0</v>
      </c>
      <c r="BJ107" s="16">
        <f t="shared" si="52"/>
        <v>0</v>
      </c>
      <c r="BK107" s="91">
        <v>19</v>
      </c>
    </row>
    <row r="108" spans="1:63" x14ac:dyDescent="0.2">
      <c r="A108" s="22"/>
      <c r="B108" s="14"/>
      <c r="C108" s="14"/>
      <c r="D108" s="14"/>
      <c r="E108" s="14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>
        <f t="shared" si="45"/>
        <v>0</v>
      </c>
      <c r="AB108" s="15"/>
      <c r="AC108" s="15"/>
      <c r="AD108" s="16">
        <f t="shared" si="46"/>
        <v>0</v>
      </c>
      <c r="AE108" s="1"/>
      <c r="AF108" s="1"/>
      <c r="AG108" s="1"/>
      <c r="AH108" s="29">
        <f t="shared" si="47"/>
        <v>0</v>
      </c>
      <c r="AI108" s="32">
        <f t="shared" si="47"/>
        <v>0</v>
      </c>
      <c r="AJ108" s="32">
        <f t="shared" si="48"/>
        <v>0</v>
      </c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>
        <f t="shared" si="49"/>
        <v>0</v>
      </c>
      <c r="BF108" s="15"/>
      <c r="BG108" s="15"/>
      <c r="BH108" s="15">
        <f t="shared" si="50"/>
        <v>0</v>
      </c>
      <c r="BI108" s="15">
        <f t="shared" si="51"/>
        <v>0</v>
      </c>
      <c r="BJ108" s="16">
        <f t="shared" si="52"/>
        <v>0</v>
      </c>
      <c r="BK108" s="91">
        <v>20</v>
      </c>
    </row>
    <row r="109" spans="1:63" x14ac:dyDescent="0.2">
      <c r="A109" s="22"/>
      <c r="B109" s="14"/>
      <c r="C109" s="14"/>
      <c r="D109" s="14"/>
      <c r="E109" s="14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>
        <f t="shared" si="45"/>
        <v>0</v>
      </c>
      <c r="AB109" s="15"/>
      <c r="AC109" s="15"/>
      <c r="AD109" s="16">
        <f t="shared" si="46"/>
        <v>0</v>
      </c>
      <c r="AE109" s="1"/>
      <c r="AF109" s="1"/>
      <c r="AG109" s="1"/>
      <c r="AH109" s="29">
        <f t="shared" si="47"/>
        <v>0</v>
      </c>
      <c r="AI109" s="32">
        <f t="shared" si="47"/>
        <v>0</v>
      </c>
      <c r="AJ109" s="32">
        <f t="shared" si="48"/>
        <v>0</v>
      </c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>
        <f t="shared" si="49"/>
        <v>0</v>
      </c>
      <c r="BF109" s="15"/>
      <c r="BG109" s="15"/>
      <c r="BH109" s="15">
        <f t="shared" si="50"/>
        <v>0</v>
      </c>
      <c r="BI109" s="15">
        <f t="shared" si="51"/>
        <v>0</v>
      </c>
      <c r="BJ109" s="16">
        <f t="shared" si="52"/>
        <v>0</v>
      </c>
      <c r="BK109" s="91">
        <v>21</v>
      </c>
    </row>
    <row r="110" spans="1:63" x14ac:dyDescent="0.2">
      <c r="A110" s="22"/>
      <c r="B110" s="14"/>
      <c r="C110" s="14"/>
      <c r="D110" s="14"/>
      <c r="E110" s="14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>
        <f t="shared" si="45"/>
        <v>0</v>
      </c>
      <c r="AB110" s="15"/>
      <c r="AC110" s="15"/>
      <c r="AD110" s="16">
        <f t="shared" si="46"/>
        <v>0</v>
      </c>
      <c r="AE110" s="1"/>
      <c r="AF110" s="1"/>
      <c r="AG110" s="1"/>
      <c r="AH110" s="29">
        <f t="shared" si="47"/>
        <v>0</v>
      </c>
      <c r="AI110" s="32">
        <f t="shared" si="47"/>
        <v>0</v>
      </c>
      <c r="AJ110" s="32">
        <f t="shared" si="48"/>
        <v>0</v>
      </c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>
        <f t="shared" si="49"/>
        <v>0</v>
      </c>
      <c r="BF110" s="15"/>
      <c r="BG110" s="15"/>
      <c r="BH110" s="15">
        <f t="shared" si="50"/>
        <v>0</v>
      </c>
      <c r="BI110" s="15">
        <f t="shared" si="51"/>
        <v>0</v>
      </c>
      <c r="BJ110" s="16">
        <f t="shared" si="52"/>
        <v>0</v>
      </c>
      <c r="BK110" s="91">
        <v>22</v>
      </c>
    </row>
    <row r="111" spans="1:63" x14ac:dyDescent="0.2">
      <c r="A111" s="22"/>
      <c r="B111" s="14"/>
      <c r="C111" s="14"/>
      <c r="D111" s="14"/>
      <c r="E111" s="14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>
        <f t="shared" si="45"/>
        <v>0</v>
      </c>
      <c r="AB111" s="15"/>
      <c r="AC111" s="15"/>
      <c r="AD111" s="16">
        <f t="shared" si="46"/>
        <v>0</v>
      </c>
      <c r="AE111" s="1"/>
      <c r="AF111" s="1"/>
      <c r="AG111" s="1"/>
      <c r="AH111" s="29">
        <f t="shared" si="47"/>
        <v>0</v>
      </c>
      <c r="AI111" s="32">
        <f t="shared" si="47"/>
        <v>0</v>
      </c>
      <c r="AJ111" s="32">
        <f t="shared" si="48"/>
        <v>0</v>
      </c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>
        <f t="shared" si="49"/>
        <v>0</v>
      </c>
      <c r="BF111" s="15"/>
      <c r="BG111" s="15"/>
      <c r="BH111" s="15">
        <f t="shared" si="50"/>
        <v>0</v>
      </c>
      <c r="BI111" s="15">
        <f t="shared" si="51"/>
        <v>0</v>
      </c>
      <c r="BJ111" s="16">
        <f t="shared" si="52"/>
        <v>0</v>
      </c>
      <c r="BK111" s="91">
        <v>23</v>
      </c>
    </row>
    <row r="112" spans="1:63" x14ac:dyDescent="0.2">
      <c r="A112" s="22"/>
      <c r="B112" s="14"/>
      <c r="C112" s="14"/>
      <c r="D112" s="14"/>
      <c r="E112" s="14"/>
      <c r="F112" s="1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7"/>
      <c r="S112" s="17"/>
      <c r="T112" s="17"/>
      <c r="U112" s="17"/>
      <c r="V112" s="11"/>
      <c r="W112" s="11"/>
      <c r="X112" s="11"/>
      <c r="Y112" s="11"/>
      <c r="Z112" s="11"/>
      <c r="AA112" s="11">
        <f t="shared" si="45"/>
        <v>0</v>
      </c>
      <c r="AB112" s="15"/>
      <c r="AC112" s="15"/>
      <c r="AD112" s="16">
        <f t="shared" si="46"/>
        <v>0</v>
      </c>
      <c r="AE112" s="1"/>
      <c r="AF112" s="1"/>
      <c r="AG112" s="1"/>
      <c r="AH112" s="29">
        <f t="shared" si="47"/>
        <v>0</v>
      </c>
      <c r="AI112" s="32">
        <f t="shared" si="47"/>
        <v>0</v>
      </c>
      <c r="AJ112" s="32">
        <f t="shared" si="48"/>
        <v>0</v>
      </c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>
        <f t="shared" si="49"/>
        <v>0</v>
      </c>
      <c r="BF112" s="15"/>
      <c r="BG112" s="15"/>
      <c r="BH112" s="15">
        <f t="shared" si="50"/>
        <v>0</v>
      </c>
      <c r="BI112" s="15">
        <f t="shared" si="51"/>
        <v>0</v>
      </c>
      <c r="BJ112" s="16">
        <f t="shared" si="52"/>
        <v>0</v>
      </c>
      <c r="BK112" s="91">
        <v>24</v>
      </c>
    </row>
    <row r="113" spans="1:63" x14ac:dyDescent="0.2">
      <c r="A113" s="22"/>
      <c r="B113" s="14"/>
      <c r="C113" s="14"/>
      <c r="D113" s="14"/>
      <c r="E113" s="14"/>
      <c r="F113" s="1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>
        <f t="shared" si="45"/>
        <v>0</v>
      </c>
      <c r="AB113" s="15"/>
      <c r="AC113" s="15"/>
      <c r="AD113" s="16">
        <f t="shared" si="46"/>
        <v>0</v>
      </c>
      <c r="AE113" s="1"/>
      <c r="AF113" s="1"/>
      <c r="AG113" s="1"/>
      <c r="AH113" s="29">
        <f t="shared" si="47"/>
        <v>0</v>
      </c>
      <c r="AI113" s="32">
        <f t="shared" si="47"/>
        <v>0</v>
      </c>
      <c r="AJ113" s="32">
        <f t="shared" si="48"/>
        <v>0</v>
      </c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>
        <f t="shared" si="49"/>
        <v>0</v>
      </c>
      <c r="BF113" s="15"/>
      <c r="BG113" s="15"/>
      <c r="BH113" s="15">
        <f t="shared" si="50"/>
        <v>0</v>
      </c>
      <c r="BI113" s="15">
        <f t="shared" si="51"/>
        <v>0</v>
      </c>
      <c r="BJ113" s="16">
        <f t="shared" si="52"/>
        <v>0</v>
      </c>
      <c r="BK113" s="91">
        <v>25</v>
      </c>
    </row>
    <row r="114" spans="1:63" x14ac:dyDescent="0.2">
      <c r="A114" s="22"/>
      <c r="B114" s="14"/>
      <c r="C114" s="14"/>
      <c r="D114" s="14"/>
      <c r="E114" s="14"/>
      <c r="F114" s="1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>
        <f t="shared" si="45"/>
        <v>0</v>
      </c>
      <c r="AB114" s="15"/>
      <c r="AC114" s="15"/>
      <c r="AD114" s="16">
        <f t="shared" si="46"/>
        <v>0</v>
      </c>
      <c r="AE114" s="1"/>
      <c r="AF114" s="1"/>
      <c r="AG114" s="1"/>
      <c r="AH114" s="29">
        <f t="shared" si="47"/>
        <v>0</v>
      </c>
      <c r="AI114" s="32">
        <f t="shared" si="47"/>
        <v>0</v>
      </c>
      <c r="AJ114" s="32">
        <f t="shared" si="48"/>
        <v>0</v>
      </c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>
        <f t="shared" si="49"/>
        <v>0</v>
      </c>
      <c r="BF114" s="15"/>
      <c r="BG114" s="15"/>
      <c r="BH114" s="15">
        <f t="shared" si="50"/>
        <v>0</v>
      </c>
      <c r="BI114" s="15">
        <f t="shared" si="51"/>
        <v>0</v>
      </c>
      <c r="BJ114" s="16">
        <f t="shared" si="52"/>
        <v>0</v>
      </c>
      <c r="BK114" s="91">
        <v>26</v>
      </c>
    </row>
    <row r="115" spans="1:63" x14ac:dyDescent="0.2">
      <c r="A115" s="22"/>
      <c r="B115" s="14"/>
      <c r="C115" s="14"/>
      <c r="D115" s="14"/>
      <c r="E115" s="14"/>
      <c r="F115" s="1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>
        <f t="shared" si="45"/>
        <v>0</v>
      </c>
      <c r="AB115" s="15"/>
      <c r="AC115" s="15"/>
      <c r="AD115" s="16">
        <f t="shared" si="46"/>
        <v>0</v>
      </c>
      <c r="AE115" s="1"/>
      <c r="AF115" s="1"/>
      <c r="AG115" s="1"/>
      <c r="AH115" s="29">
        <f t="shared" si="47"/>
        <v>0</v>
      </c>
      <c r="AI115" s="32">
        <f t="shared" si="47"/>
        <v>0</v>
      </c>
      <c r="AJ115" s="32">
        <f t="shared" si="48"/>
        <v>0</v>
      </c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>
        <f t="shared" si="49"/>
        <v>0</v>
      </c>
      <c r="BF115" s="15"/>
      <c r="BG115" s="15"/>
      <c r="BH115" s="15">
        <f t="shared" si="50"/>
        <v>0</v>
      </c>
      <c r="BI115" s="15">
        <f t="shared" si="51"/>
        <v>0</v>
      </c>
      <c r="BJ115" s="16">
        <f t="shared" si="52"/>
        <v>0</v>
      </c>
      <c r="BK115" s="91">
        <v>27</v>
      </c>
    </row>
    <row r="116" spans="1:63" x14ac:dyDescent="0.2">
      <c r="A116" s="22"/>
      <c r="B116" s="14"/>
      <c r="C116" s="14"/>
      <c r="D116" s="14"/>
      <c r="E116" s="14"/>
      <c r="F116" s="1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>
        <f t="shared" si="45"/>
        <v>0</v>
      </c>
      <c r="AB116" s="15"/>
      <c r="AC116" s="15"/>
      <c r="AD116" s="16">
        <f t="shared" si="46"/>
        <v>0</v>
      </c>
      <c r="AE116" s="1"/>
      <c r="AF116" s="1"/>
      <c r="AG116" s="1"/>
      <c r="AH116" s="29">
        <f t="shared" si="47"/>
        <v>0</v>
      </c>
      <c r="AI116" s="32">
        <f t="shared" si="47"/>
        <v>0</v>
      </c>
      <c r="AJ116" s="32">
        <f t="shared" si="48"/>
        <v>0</v>
      </c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>
        <f t="shared" si="49"/>
        <v>0</v>
      </c>
      <c r="BF116" s="15"/>
      <c r="BG116" s="15"/>
      <c r="BH116" s="15">
        <f t="shared" si="50"/>
        <v>0</v>
      </c>
      <c r="BI116" s="15">
        <f t="shared" si="51"/>
        <v>0</v>
      </c>
      <c r="BJ116" s="16">
        <f t="shared" si="52"/>
        <v>0</v>
      </c>
      <c r="BK116" s="91">
        <v>27</v>
      </c>
    </row>
    <row r="117" spans="1:63" x14ac:dyDescent="0.2">
      <c r="BK117" s="84"/>
    </row>
    <row r="118" spans="1:63" x14ac:dyDescent="0.2">
      <c r="BK118" s="84"/>
    </row>
    <row r="119" spans="1:63" x14ac:dyDescent="0.2">
      <c r="BK119" s="84"/>
    </row>
    <row r="120" spans="1:63" x14ac:dyDescent="0.2">
      <c r="B120" s="92" t="s">
        <v>24</v>
      </c>
      <c r="BK120" s="84"/>
    </row>
    <row r="121" spans="1:63" x14ac:dyDescent="0.2">
      <c r="BK121" s="84"/>
    </row>
  </sheetData>
  <sortState ref="A47:BJ51">
    <sortCondition ref="BJ47:BJ51"/>
  </sortState>
  <pageMargins left="0.70866141732283472" right="0.70866141732283472" top="0.74803149606299213" bottom="0.74803149606299213" header="0.31496062992125984" footer="0.31496062992125984"/>
  <pageSetup paperSize="9" scale="84" fitToWidth="2" orientation="landscape" copies="7" r:id="rId1"/>
  <headerFooter>
    <oddHeader>&amp;CKerstindoor Twentecup Lonneker 2017
Jeugd</oddHeader>
    <oddFooter>&amp;L&amp;F &amp;T&amp;C&amp;P
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2"/>
  <sheetViews>
    <sheetView zoomScale="120" zoomScaleNormal="120" workbookViewId="0">
      <selection activeCell="A18" sqref="A18:BC24"/>
    </sheetView>
  </sheetViews>
  <sheetFormatPr defaultRowHeight="12.75" x14ac:dyDescent="0.2"/>
  <cols>
    <col min="2" max="2" width="21.140625" customWidth="1"/>
    <col min="3" max="3" width="20.140625" customWidth="1"/>
    <col min="5" max="20" width="2.7109375" customWidth="1"/>
    <col min="21" max="21" width="2.85546875" customWidth="1"/>
    <col min="22" max="22" width="3.7109375" customWidth="1"/>
    <col min="23" max="23" width="3.42578125" customWidth="1"/>
    <col min="25" max="25" width="9.140625" style="114"/>
    <col min="27" max="27" width="9.140625" style="83"/>
    <col min="30" max="30" width="21.42578125" customWidth="1"/>
    <col min="31" max="46" width="2.7109375" customWidth="1"/>
    <col min="47" max="47" width="3.140625" customWidth="1"/>
    <col min="48" max="49" width="2.7109375" customWidth="1"/>
    <col min="57" max="57" width="4.7109375" style="137" customWidth="1"/>
    <col min="58" max="58" width="16.28515625" customWidth="1"/>
    <col min="61" max="61" width="15.7109375" customWidth="1"/>
  </cols>
  <sheetData>
    <row r="1" spans="1:63" x14ac:dyDescent="0.2">
      <c r="A1" s="38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 t="s">
        <v>37</v>
      </c>
      <c r="Y1" s="109" t="s">
        <v>38</v>
      </c>
      <c r="Z1" s="41" t="s">
        <v>39</v>
      </c>
      <c r="AA1" s="45" t="s">
        <v>40</v>
      </c>
      <c r="AB1" s="42"/>
      <c r="AC1" s="42"/>
      <c r="AD1" s="43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1" t="s">
        <v>37</v>
      </c>
      <c r="AY1" s="44" t="s">
        <v>38</v>
      </c>
      <c r="AZ1" s="41" t="s">
        <v>39</v>
      </c>
      <c r="BA1" s="45" t="s">
        <v>40</v>
      </c>
      <c r="BB1" s="46" t="s">
        <v>41</v>
      </c>
      <c r="BC1" s="47"/>
      <c r="BD1" s="48" t="s">
        <v>42</v>
      </c>
      <c r="BF1" t="s">
        <v>43</v>
      </c>
    </row>
    <row r="2" spans="1:63" x14ac:dyDescent="0.2">
      <c r="A2" s="49" t="s">
        <v>44</v>
      </c>
      <c r="B2" s="50"/>
      <c r="C2" s="51"/>
      <c r="D2" s="51"/>
      <c r="E2" s="52" t="s">
        <v>7</v>
      </c>
      <c r="F2" s="53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4" t="s">
        <v>45</v>
      </c>
      <c r="Y2" s="110" t="s">
        <v>46</v>
      </c>
      <c r="Z2" s="54" t="s">
        <v>47</v>
      </c>
      <c r="AA2" s="57" t="s">
        <v>48</v>
      </c>
      <c r="AB2" s="55"/>
      <c r="AC2" s="52" t="str">
        <f>A2</f>
        <v>Rubriek Vierspan Paarden</v>
      </c>
      <c r="AD2" s="50"/>
      <c r="AE2" s="52" t="s">
        <v>11</v>
      </c>
      <c r="AF2" s="53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4" t="s">
        <v>45</v>
      </c>
      <c r="AY2" s="56" t="s">
        <v>46</v>
      </c>
      <c r="AZ2" s="54" t="s">
        <v>47</v>
      </c>
      <c r="BA2" s="57" t="s">
        <v>48</v>
      </c>
      <c r="BB2" s="58" t="s">
        <v>45</v>
      </c>
      <c r="BC2" s="59"/>
      <c r="BD2" s="48" t="s">
        <v>49</v>
      </c>
    </row>
    <row r="3" spans="1:63" x14ac:dyDescent="0.2">
      <c r="A3" s="60" t="s">
        <v>50</v>
      </c>
      <c r="B3" s="60" t="s">
        <v>13</v>
      </c>
      <c r="C3" s="60" t="s">
        <v>5</v>
      </c>
      <c r="D3" s="60" t="s">
        <v>51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111" t="s">
        <v>19</v>
      </c>
      <c r="Z3" s="49" t="s">
        <v>52</v>
      </c>
      <c r="AA3" s="64" t="s">
        <v>53</v>
      </c>
      <c r="AB3" s="50"/>
      <c r="AC3" s="63" t="s">
        <v>50</v>
      </c>
      <c r="AD3" s="60" t="s">
        <v>13</v>
      </c>
      <c r="AE3" s="85">
        <f t="shared" ref="AE3:AW3" si="0">E3</f>
        <v>0</v>
      </c>
      <c r="AF3" s="85">
        <f t="shared" si="0"/>
        <v>0</v>
      </c>
      <c r="AG3" s="85">
        <f t="shared" si="0"/>
        <v>0</v>
      </c>
      <c r="AH3" s="85">
        <f t="shared" si="0"/>
        <v>0</v>
      </c>
      <c r="AI3" s="85">
        <f t="shared" si="0"/>
        <v>0</v>
      </c>
      <c r="AJ3" s="85">
        <f t="shared" si="0"/>
        <v>0</v>
      </c>
      <c r="AK3" s="85">
        <f t="shared" si="0"/>
        <v>0</v>
      </c>
      <c r="AL3" s="85">
        <f t="shared" si="0"/>
        <v>0</v>
      </c>
      <c r="AM3" s="85">
        <f t="shared" si="0"/>
        <v>0</v>
      </c>
      <c r="AN3" s="85">
        <f t="shared" si="0"/>
        <v>0</v>
      </c>
      <c r="AO3" s="85">
        <f t="shared" si="0"/>
        <v>0</v>
      </c>
      <c r="AP3" s="85">
        <f t="shared" si="0"/>
        <v>0</v>
      </c>
      <c r="AQ3" s="85">
        <f t="shared" si="0"/>
        <v>0</v>
      </c>
      <c r="AR3" s="85">
        <f t="shared" si="0"/>
        <v>0</v>
      </c>
      <c r="AS3" s="85">
        <f t="shared" si="0"/>
        <v>0</v>
      </c>
      <c r="AT3" s="85">
        <f t="shared" si="0"/>
        <v>0</v>
      </c>
      <c r="AU3" s="85">
        <f t="shared" si="0"/>
        <v>0</v>
      </c>
      <c r="AV3" s="120">
        <f t="shared" si="0"/>
        <v>0</v>
      </c>
      <c r="AW3" s="120">
        <f t="shared" si="0"/>
        <v>0</v>
      </c>
      <c r="AX3" s="49" t="s">
        <v>18</v>
      </c>
      <c r="AY3" s="64" t="s">
        <v>19</v>
      </c>
      <c r="AZ3" s="49" t="s">
        <v>52</v>
      </c>
      <c r="BA3" s="64" t="s">
        <v>54</v>
      </c>
      <c r="BB3" s="65" t="s">
        <v>23</v>
      </c>
      <c r="BC3" s="66"/>
    </row>
    <row r="4" spans="1:63" ht="15" x14ac:dyDescent="0.25">
      <c r="A4" s="121"/>
      <c r="B4" s="76"/>
      <c r="C4" s="76"/>
      <c r="D4" s="158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>
        <f t="shared" ref="X4:X14" si="1">SUM(E4:W4)</f>
        <v>0</v>
      </c>
      <c r="Y4" s="112"/>
      <c r="Z4" s="67"/>
      <c r="AA4" s="69">
        <f t="shared" ref="AA4:AA14" si="2">X4+Y4+Z4</f>
        <v>0</v>
      </c>
      <c r="AB4" s="67"/>
      <c r="AC4" s="67">
        <f t="shared" ref="AC4:AC14" si="3">A4</f>
        <v>0</v>
      </c>
      <c r="AD4" s="67">
        <f t="shared" ref="AD4:AD14" si="4">B4</f>
        <v>0</v>
      </c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>
        <f t="shared" ref="AX4:AX14" si="5">SUM(AE4:AW4)</f>
        <v>0</v>
      </c>
      <c r="AY4" s="69"/>
      <c r="AZ4" s="67"/>
      <c r="BA4" s="69">
        <f t="shared" ref="BA4:BA14" si="6">AX4+AY4+AZ4</f>
        <v>0</v>
      </c>
      <c r="BB4" s="70">
        <f t="shared" ref="BB4:BB14" si="7">AA4+BA4</f>
        <v>0</v>
      </c>
      <c r="BC4" s="87">
        <v>1</v>
      </c>
      <c r="BD4" s="72"/>
      <c r="BE4" s="137" t="s">
        <v>55</v>
      </c>
      <c r="BF4" s="121"/>
      <c r="BG4" s="70"/>
      <c r="BH4" s="143"/>
      <c r="BJ4" s="83">
        <f>BG4+BH4</f>
        <v>0</v>
      </c>
      <c r="BK4" s="87">
        <v>1</v>
      </c>
    </row>
    <row r="5" spans="1:63" x14ac:dyDescent="0.2">
      <c r="A5" s="78"/>
      <c r="B5" s="76"/>
      <c r="C5" s="7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>
        <f t="shared" si="1"/>
        <v>0</v>
      </c>
      <c r="Y5" s="112"/>
      <c r="Z5" s="67"/>
      <c r="AA5" s="69">
        <f t="shared" si="2"/>
        <v>0</v>
      </c>
      <c r="AB5" s="67"/>
      <c r="AC5" s="67">
        <f t="shared" si="3"/>
        <v>0</v>
      </c>
      <c r="AD5" s="67">
        <f t="shared" si="4"/>
        <v>0</v>
      </c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>
        <f t="shared" si="5"/>
        <v>0</v>
      </c>
      <c r="AY5" s="69"/>
      <c r="AZ5" s="67"/>
      <c r="BA5" s="69">
        <f t="shared" si="6"/>
        <v>0</v>
      </c>
      <c r="BB5" s="70">
        <f t="shared" si="7"/>
        <v>0</v>
      </c>
      <c r="BC5" s="88">
        <v>2</v>
      </c>
      <c r="BD5" s="72"/>
      <c r="BE5" s="137" t="s">
        <v>56</v>
      </c>
      <c r="BF5" s="124"/>
      <c r="BG5" s="70"/>
      <c r="BH5" s="143"/>
      <c r="BJ5" s="83">
        <f>BG5+BH5</f>
        <v>0</v>
      </c>
      <c r="BK5" s="88">
        <v>2</v>
      </c>
    </row>
    <row r="6" spans="1:63" ht="15" x14ac:dyDescent="0.25">
      <c r="A6" s="67"/>
      <c r="B6" s="76"/>
      <c r="C6" s="76"/>
      <c r="D6" s="158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>
        <f t="shared" si="1"/>
        <v>0</v>
      </c>
      <c r="Y6" s="112"/>
      <c r="Z6" s="67"/>
      <c r="AA6" s="69">
        <f t="shared" si="2"/>
        <v>0</v>
      </c>
      <c r="AB6" s="67"/>
      <c r="AC6" s="67">
        <f t="shared" si="3"/>
        <v>0</v>
      </c>
      <c r="AD6" s="67">
        <f t="shared" si="4"/>
        <v>0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>
        <f t="shared" si="5"/>
        <v>0</v>
      </c>
      <c r="AY6" s="69"/>
      <c r="AZ6" s="67"/>
      <c r="BA6" s="69">
        <f t="shared" si="6"/>
        <v>0</v>
      </c>
      <c r="BB6" s="70">
        <f t="shared" si="7"/>
        <v>0</v>
      </c>
      <c r="BC6" s="89">
        <v>3</v>
      </c>
      <c r="BD6" s="72"/>
      <c r="BE6" s="137" t="s">
        <v>57</v>
      </c>
      <c r="BF6" s="123"/>
      <c r="BG6" s="70"/>
      <c r="BH6" s="143"/>
      <c r="BJ6" s="83">
        <f>BG6+BH6</f>
        <v>0</v>
      </c>
      <c r="BK6" s="89">
        <v>3</v>
      </c>
    </row>
    <row r="7" spans="1:63" ht="15" x14ac:dyDescent="0.25">
      <c r="A7" s="121"/>
      <c r="B7" s="76"/>
      <c r="C7" s="76"/>
      <c r="D7" s="158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>
        <f t="shared" si="1"/>
        <v>0</v>
      </c>
      <c r="Y7" s="112"/>
      <c r="Z7" s="67"/>
      <c r="AA7" s="69">
        <f t="shared" si="2"/>
        <v>0</v>
      </c>
      <c r="AB7" s="67"/>
      <c r="AC7" s="67">
        <f t="shared" si="3"/>
        <v>0</v>
      </c>
      <c r="AD7" s="74">
        <f t="shared" si="4"/>
        <v>0</v>
      </c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>
        <f t="shared" si="5"/>
        <v>0</v>
      </c>
      <c r="AY7" s="69"/>
      <c r="AZ7" s="67"/>
      <c r="BA7" s="69">
        <f t="shared" si="6"/>
        <v>0</v>
      </c>
      <c r="BB7" s="70">
        <f t="shared" si="7"/>
        <v>0</v>
      </c>
      <c r="BC7" s="90">
        <v>4</v>
      </c>
      <c r="BD7" s="72"/>
    </row>
    <row r="8" spans="1:63" ht="15" x14ac:dyDescent="0.25">
      <c r="A8" s="121"/>
      <c r="B8" s="76"/>
      <c r="C8" s="76"/>
      <c r="D8" s="158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67">
        <f t="shared" si="1"/>
        <v>0</v>
      </c>
      <c r="Y8" s="112"/>
      <c r="Z8" s="67"/>
      <c r="AA8" s="69">
        <f t="shared" si="2"/>
        <v>0</v>
      </c>
      <c r="AB8" s="67"/>
      <c r="AC8" s="67">
        <f t="shared" si="3"/>
        <v>0</v>
      </c>
      <c r="AD8" s="67">
        <f t="shared" si="4"/>
        <v>0</v>
      </c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67">
        <f t="shared" si="5"/>
        <v>0</v>
      </c>
      <c r="AY8" s="69"/>
      <c r="AZ8" s="67"/>
      <c r="BA8" s="69">
        <f t="shared" si="6"/>
        <v>0</v>
      </c>
      <c r="BB8" s="70">
        <f t="shared" si="7"/>
        <v>0</v>
      </c>
      <c r="BC8" s="91">
        <v>5</v>
      </c>
      <c r="BD8" s="72"/>
    </row>
    <row r="9" spans="1:63" ht="15" x14ac:dyDescent="0.25">
      <c r="A9" s="121"/>
      <c r="B9" s="76"/>
      <c r="C9" s="76"/>
      <c r="D9" s="158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>
        <f t="shared" si="1"/>
        <v>0</v>
      </c>
      <c r="Y9" s="112"/>
      <c r="Z9" s="67"/>
      <c r="AA9" s="69">
        <f t="shared" si="2"/>
        <v>0</v>
      </c>
      <c r="AB9" s="67"/>
      <c r="AC9" s="67">
        <f t="shared" si="3"/>
        <v>0</v>
      </c>
      <c r="AD9" s="67">
        <f t="shared" si="4"/>
        <v>0</v>
      </c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>
        <f t="shared" si="5"/>
        <v>0</v>
      </c>
      <c r="AY9" s="69"/>
      <c r="AZ9" s="67"/>
      <c r="BA9" s="69">
        <f t="shared" si="6"/>
        <v>0</v>
      </c>
      <c r="BB9" s="70">
        <f t="shared" si="7"/>
        <v>0</v>
      </c>
      <c r="BC9" s="91">
        <v>6</v>
      </c>
      <c r="BD9" s="72"/>
    </row>
    <row r="10" spans="1:63" ht="15" x14ac:dyDescent="0.25">
      <c r="A10" s="121"/>
      <c r="B10" s="76"/>
      <c r="C10" s="76"/>
      <c r="D10" s="15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>
        <f t="shared" si="1"/>
        <v>0</v>
      </c>
      <c r="Y10" s="112"/>
      <c r="Z10" s="67"/>
      <c r="AA10" s="69">
        <f t="shared" si="2"/>
        <v>0</v>
      </c>
      <c r="AB10" s="67"/>
      <c r="AC10" s="67">
        <f t="shared" si="3"/>
        <v>0</v>
      </c>
      <c r="AD10" s="67">
        <f t="shared" si="4"/>
        <v>0</v>
      </c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>
        <f t="shared" si="5"/>
        <v>0</v>
      </c>
      <c r="AY10" s="69"/>
      <c r="AZ10" s="67"/>
      <c r="BA10" s="69">
        <f t="shared" si="6"/>
        <v>0</v>
      </c>
      <c r="BB10" s="70">
        <f t="shared" si="7"/>
        <v>0</v>
      </c>
      <c r="BC10" s="91">
        <v>7</v>
      </c>
      <c r="BD10" s="72"/>
    </row>
    <row r="11" spans="1:63" ht="15" x14ac:dyDescent="0.25">
      <c r="A11" s="121"/>
      <c r="B11" s="123"/>
      <c r="C11" s="123"/>
      <c r="D11" s="131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>
        <f t="shared" si="1"/>
        <v>0</v>
      </c>
      <c r="Y11" s="112"/>
      <c r="Z11" s="67"/>
      <c r="AA11" s="69">
        <f t="shared" si="2"/>
        <v>0</v>
      </c>
      <c r="AB11" s="67"/>
      <c r="AC11" s="67">
        <f t="shared" si="3"/>
        <v>0</v>
      </c>
      <c r="AD11" s="67">
        <f t="shared" si="4"/>
        <v>0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>
        <f t="shared" si="5"/>
        <v>0</v>
      </c>
      <c r="AY11" s="69"/>
      <c r="AZ11" s="67"/>
      <c r="BA11" s="69">
        <f t="shared" si="6"/>
        <v>0</v>
      </c>
      <c r="BB11" s="70">
        <f t="shared" si="7"/>
        <v>0</v>
      </c>
      <c r="BC11" s="91">
        <v>8</v>
      </c>
      <c r="BD11" s="72"/>
    </row>
    <row r="12" spans="1:63" x14ac:dyDescent="0.2">
      <c r="A12" s="78"/>
      <c r="B12" s="78"/>
      <c r="C12" s="73"/>
      <c r="D12" s="6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67">
        <f t="shared" si="1"/>
        <v>0</v>
      </c>
      <c r="Y12" s="113"/>
      <c r="Z12" s="78"/>
      <c r="AA12" s="69">
        <f t="shared" si="2"/>
        <v>0</v>
      </c>
      <c r="AB12" s="67"/>
      <c r="AC12" s="67">
        <f t="shared" si="3"/>
        <v>0</v>
      </c>
      <c r="AD12" s="67">
        <f t="shared" si="4"/>
        <v>0</v>
      </c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67">
        <f t="shared" si="5"/>
        <v>0</v>
      </c>
      <c r="AY12" s="80"/>
      <c r="AZ12" s="78"/>
      <c r="BA12" s="69">
        <f t="shared" si="6"/>
        <v>0</v>
      </c>
      <c r="BB12" s="70">
        <f t="shared" si="7"/>
        <v>0</v>
      </c>
      <c r="BC12" s="91">
        <v>9</v>
      </c>
      <c r="BD12" s="72"/>
    </row>
    <row r="13" spans="1:63" x14ac:dyDescent="0.2">
      <c r="A13" s="67"/>
      <c r="B13" s="73"/>
      <c r="C13" s="73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>
        <f t="shared" si="1"/>
        <v>0</v>
      </c>
      <c r="Y13" s="112"/>
      <c r="Z13" s="67"/>
      <c r="AA13" s="69">
        <f t="shared" si="2"/>
        <v>0</v>
      </c>
      <c r="AB13" s="67"/>
      <c r="AC13" s="67">
        <f t="shared" si="3"/>
        <v>0</v>
      </c>
      <c r="AD13" s="67">
        <f t="shared" si="4"/>
        <v>0</v>
      </c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>
        <f t="shared" si="5"/>
        <v>0</v>
      </c>
      <c r="AY13" s="69"/>
      <c r="AZ13" s="67"/>
      <c r="BA13" s="69">
        <f t="shared" si="6"/>
        <v>0</v>
      </c>
      <c r="BB13" s="70">
        <f t="shared" si="7"/>
        <v>0</v>
      </c>
      <c r="BC13" s="91">
        <v>10</v>
      </c>
    </row>
    <row r="14" spans="1:63" x14ac:dyDescent="0.2">
      <c r="A14" s="74"/>
      <c r="B14" s="74"/>
      <c r="C14" s="74"/>
      <c r="D14" s="7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1"/>
      <c r="R14" s="81"/>
      <c r="S14" s="81"/>
      <c r="T14" s="81"/>
      <c r="U14" s="81"/>
      <c r="V14" s="81"/>
      <c r="W14" s="76"/>
      <c r="X14" s="67">
        <f t="shared" si="1"/>
        <v>0</v>
      </c>
      <c r="Y14" s="108"/>
      <c r="Z14" s="68"/>
      <c r="AA14" s="69">
        <f t="shared" si="2"/>
        <v>0</v>
      </c>
      <c r="AB14" s="67"/>
      <c r="AC14" s="67">
        <f t="shared" si="3"/>
        <v>0</v>
      </c>
      <c r="AD14" s="67">
        <f t="shared" si="4"/>
        <v>0</v>
      </c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67">
        <f t="shared" si="5"/>
        <v>0</v>
      </c>
      <c r="AY14" s="69"/>
      <c r="AZ14" s="67"/>
      <c r="BA14" s="69">
        <f t="shared" si="6"/>
        <v>0</v>
      </c>
      <c r="BB14" s="82">
        <f t="shared" si="7"/>
        <v>0</v>
      </c>
      <c r="BC14" s="77"/>
    </row>
    <row r="15" spans="1:63" x14ac:dyDescent="0.2">
      <c r="AY15" s="83"/>
      <c r="BA15" s="83"/>
      <c r="BB15" s="83"/>
      <c r="BC15" s="84"/>
    </row>
    <row r="19" spans="1:64" x14ac:dyDescent="0.2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 t="s">
        <v>37</v>
      </c>
      <c r="Y19" s="109" t="s">
        <v>38</v>
      </c>
      <c r="Z19" s="41" t="s">
        <v>39</v>
      </c>
      <c r="AA19" s="45" t="s">
        <v>40</v>
      </c>
      <c r="AB19" s="42"/>
      <c r="AC19" s="42"/>
      <c r="AD19" s="43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1" t="s">
        <v>37</v>
      </c>
      <c r="AY19" s="44" t="s">
        <v>38</v>
      </c>
      <c r="AZ19" s="41" t="s">
        <v>39</v>
      </c>
      <c r="BA19" s="45" t="s">
        <v>40</v>
      </c>
      <c r="BB19" s="46" t="s">
        <v>41</v>
      </c>
      <c r="BC19" s="47"/>
      <c r="BD19" s="48"/>
      <c r="BF19" s="140"/>
      <c r="BG19" s="140"/>
      <c r="BH19" s="140"/>
      <c r="BI19" s="140"/>
      <c r="BJ19" s="140"/>
      <c r="BK19" s="140"/>
      <c r="BL19" s="140"/>
    </row>
    <row r="20" spans="1:64" x14ac:dyDescent="0.2">
      <c r="A20" s="49" t="s">
        <v>58</v>
      </c>
      <c r="B20" s="50"/>
      <c r="C20" s="51"/>
      <c r="D20" s="51"/>
      <c r="E20" s="52" t="s">
        <v>7</v>
      </c>
      <c r="F20" s="5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4" t="s">
        <v>45</v>
      </c>
      <c r="Y20" s="110" t="s">
        <v>46</v>
      </c>
      <c r="Z20" s="54" t="s">
        <v>47</v>
      </c>
      <c r="AA20" s="57" t="s">
        <v>48</v>
      </c>
      <c r="AB20" s="55"/>
      <c r="AC20" s="52" t="str">
        <f>A20</f>
        <v>Rubriek Vierspan pony's</v>
      </c>
      <c r="AD20" s="50"/>
      <c r="AE20" s="52" t="s">
        <v>11</v>
      </c>
      <c r="AF20" s="53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4" t="s">
        <v>45</v>
      </c>
      <c r="AY20" s="56" t="s">
        <v>46</v>
      </c>
      <c r="AZ20" s="54" t="s">
        <v>47</v>
      </c>
      <c r="BA20" s="57" t="s">
        <v>48</v>
      </c>
      <c r="BB20" s="58" t="s">
        <v>45</v>
      </c>
      <c r="BC20" s="59"/>
      <c r="BD20" s="48"/>
      <c r="BF20" s="140"/>
      <c r="BG20" s="140"/>
      <c r="BH20" s="140"/>
      <c r="BI20" s="140"/>
      <c r="BJ20" s="140"/>
      <c r="BK20" s="140"/>
      <c r="BL20" s="140"/>
    </row>
    <row r="21" spans="1:64" x14ac:dyDescent="0.2">
      <c r="A21" s="60" t="s">
        <v>50</v>
      </c>
      <c r="B21" s="60" t="s">
        <v>13</v>
      </c>
      <c r="C21" s="60" t="s">
        <v>5</v>
      </c>
      <c r="D21" s="60" t="s">
        <v>51</v>
      </c>
      <c r="E21" s="85">
        <v>1</v>
      </c>
      <c r="F21" s="85">
        <v>2</v>
      </c>
      <c r="G21" s="85">
        <v>3</v>
      </c>
      <c r="H21" s="85" t="s">
        <v>30</v>
      </c>
      <c r="I21" s="85" t="s">
        <v>31</v>
      </c>
      <c r="J21" s="85" t="s">
        <v>32</v>
      </c>
      <c r="K21" s="85" t="s">
        <v>33</v>
      </c>
      <c r="L21" s="85" t="s">
        <v>97</v>
      </c>
      <c r="M21" s="85">
        <v>5</v>
      </c>
      <c r="N21" s="85">
        <v>6</v>
      </c>
      <c r="O21" s="85" t="s">
        <v>98</v>
      </c>
      <c r="P21" s="85" t="s">
        <v>31</v>
      </c>
      <c r="Q21" s="85" t="s">
        <v>32</v>
      </c>
      <c r="R21" s="85" t="s">
        <v>33</v>
      </c>
      <c r="S21" s="85" t="s">
        <v>97</v>
      </c>
      <c r="T21" s="85" t="s">
        <v>99</v>
      </c>
      <c r="U21" s="85">
        <v>8</v>
      </c>
      <c r="V21" s="85">
        <v>9</v>
      </c>
      <c r="W21" s="85">
        <v>10</v>
      </c>
      <c r="X21" s="85"/>
      <c r="Y21" s="111" t="s">
        <v>19</v>
      </c>
      <c r="Z21" s="49" t="s">
        <v>52</v>
      </c>
      <c r="AA21" s="64" t="s">
        <v>53</v>
      </c>
      <c r="AB21" s="50"/>
      <c r="AC21" s="63" t="s">
        <v>50</v>
      </c>
      <c r="AD21" s="60" t="s">
        <v>13</v>
      </c>
      <c r="AE21" s="85">
        <f t="shared" ref="AE21:AW21" si="8">E21</f>
        <v>1</v>
      </c>
      <c r="AF21" s="85">
        <f t="shared" si="8"/>
        <v>2</v>
      </c>
      <c r="AG21" s="85">
        <f t="shared" si="8"/>
        <v>3</v>
      </c>
      <c r="AH21" s="85" t="str">
        <f t="shared" si="8"/>
        <v>4a</v>
      </c>
      <c r="AI21" s="85" t="str">
        <f t="shared" si="8"/>
        <v>b</v>
      </c>
      <c r="AJ21" s="85" t="str">
        <f t="shared" si="8"/>
        <v>c</v>
      </c>
      <c r="AK21" s="85" t="str">
        <f t="shared" si="8"/>
        <v>d</v>
      </c>
      <c r="AL21" s="85" t="str">
        <f t="shared" si="8"/>
        <v>e</v>
      </c>
      <c r="AM21" s="85">
        <f t="shared" si="8"/>
        <v>5</v>
      </c>
      <c r="AN21" s="85">
        <f t="shared" si="8"/>
        <v>6</v>
      </c>
      <c r="AO21" s="85" t="str">
        <f t="shared" si="8"/>
        <v>7a</v>
      </c>
      <c r="AP21" s="85" t="str">
        <f t="shared" si="8"/>
        <v>b</v>
      </c>
      <c r="AQ21" s="85" t="str">
        <f t="shared" si="8"/>
        <v>c</v>
      </c>
      <c r="AR21" s="85" t="str">
        <f t="shared" si="8"/>
        <v>d</v>
      </c>
      <c r="AS21" s="85" t="str">
        <f t="shared" si="8"/>
        <v>e</v>
      </c>
      <c r="AT21" s="85" t="str">
        <f t="shared" si="8"/>
        <v>f</v>
      </c>
      <c r="AU21" s="85">
        <f t="shared" si="8"/>
        <v>8</v>
      </c>
      <c r="AV21" s="120">
        <f t="shared" si="8"/>
        <v>9</v>
      </c>
      <c r="AW21" s="120">
        <f t="shared" si="8"/>
        <v>10</v>
      </c>
      <c r="AX21" s="49" t="s">
        <v>18</v>
      </c>
      <c r="AY21" s="64" t="s">
        <v>19</v>
      </c>
      <c r="AZ21" s="49" t="s">
        <v>52</v>
      </c>
      <c r="BA21" s="64" t="s">
        <v>54</v>
      </c>
      <c r="BB21" s="65" t="s">
        <v>23</v>
      </c>
      <c r="BC21" s="66"/>
      <c r="BF21" s="140"/>
      <c r="BG21" s="140"/>
      <c r="BH21" s="140"/>
      <c r="BI21" s="140"/>
      <c r="BJ21" s="140"/>
      <c r="BK21" s="140"/>
      <c r="BL21" s="140"/>
    </row>
    <row r="22" spans="1:64" ht="15" x14ac:dyDescent="0.25">
      <c r="A22" s="122"/>
      <c r="B22" s="76" t="s">
        <v>67</v>
      </c>
      <c r="C22" s="76"/>
      <c r="D22" s="158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>
        <f>SUM(E22:W22)</f>
        <v>0</v>
      </c>
      <c r="Y22" s="112">
        <v>102.17</v>
      </c>
      <c r="Z22" s="67"/>
      <c r="AA22" s="69">
        <f>X22+Y22+Z22</f>
        <v>102.17</v>
      </c>
      <c r="AB22" s="67"/>
      <c r="AC22" s="67">
        <f t="shared" ref="AC22:AD24" si="9">A22</f>
        <v>0</v>
      </c>
      <c r="AD22" s="67" t="str">
        <f t="shared" si="9"/>
        <v>Marijke Hammink</v>
      </c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7">
        <f>SUM(AE22:AW22)</f>
        <v>0</v>
      </c>
      <c r="AY22" s="69">
        <v>99.44</v>
      </c>
      <c r="AZ22" s="67"/>
      <c r="BA22" s="69">
        <f>AX22+AY22+AZ22</f>
        <v>99.44</v>
      </c>
      <c r="BB22" s="70">
        <f>AA22+BA22</f>
        <v>201.61</v>
      </c>
      <c r="BC22" s="87">
        <v>1</v>
      </c>
      <c r="BD22" s="72"/>
      <c r="BF22" s="138"/>
      <c r="BG22" s="141"/>
      <c r="BH22" s="140"/>
      <c r="BI22" s="140"/>
      <c r="BJ22" s="141"/>
      <c r="BK22" s="139"/>
      <c r="BL22" s="140"/>
    </row>
    <row r="23" spans="1:64" ht="15" x14ac:dyDescent="0.25">
      <c r="A23" s="121"/>
      <c r="B23" s="76" t="s">
        <v>68</v>
      </c>
      <c r="C23" s="76"/>
      <c r="D23" s="158"/>
      <c r="E23" s="61"/>
      <c r="F23" s="61"/>
      <c r="G23" s="61"/>
      <c r="H23" s="61"/>
      <c r="I23" s="61"/>
      <c r="J23" s="61"/>
      <c r="K23" s="61">
        <v>5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>
        <f>SUM(E23:W23)</f>
        <v>5</v>
      </c>
      <c r="Y23" s="112">
        <v>111.44</v>
      </c>
      <c r="Z23" s="67"/>
      <c r="AA23" s="69">
        <f>X23+Y23+Z23</f>
        <v>116.44</v>
      </c>
      <c r="AB23" s="67"/>
      <c r="AC23" s="67">
        <f t="shared" si="9"/>
        <v>0</v>
      </c>
      <c r="AD23" s="67" t="str">
        <f t="shared" si="9"/>
        <v>Micheal Buchner</v>
      </c>
      <c r="AE23" s="61"/>
      <c r="AF23" s="61"/>
      <c r="AG23" s="61"/>
      <c r="AH23" s="61">
        <v>5</v>
      </c>
      <c r="AI23" s="61"/>
      <c r="AJ23" s="61"/>
      <c r="AK23" s="61"/>
      <c r="AL23" s="61"/>
      <c r="AM23" s="61">
        <v>5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7">
        <f>SUM(AE23:AW23)</f>
        <v>10</v>
      </c>
      <c r="AY23" s="69">
        <v>112.31</v>
      </c>
      <c r="AZ23" s="67"/>
      <c r="BA23" s="69">
        <f>AX23+AY23+AZ23</f>
        <v>122.31</v>
      </c>
      <c r="BB23" s="70">
        <f>AA23+BA23</f>
        <v>238.75</v>
      </c>
      <c r="BC23" s="88">
        <v>2</v>
      </c>
      <c r="BD23" s="72"/>
      <c r="BF23" s="142"/>
      <c r="BG23" s="141"/>
      <c r="BH23" s="140"/>
      <c r="BI23" s="140"/>
      <c r="BJ23" s="141"/>
      <c r="BK23" s="139"/>
      <c r="BL23" s="140"/>
    </row>
    <row r="24" spans="1:64" ht="15" x14ac:dyDescent="0.25">
      <c r="A24" s="121"/>
      <c r="B24" s="76" t="s">
        <v>94</v>
      </c>
      <c r="C24" s="76"/>
      <c r="D24" s="158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>
        <f>SUM(E24:W24)</f>
        <v>0</v>
      </c>
      <c r="Y24" s="112">
        <v>129.71</v>
      </c>
      <c r="Z24" s="67"/>
      <c r="AA24" s="69">
        <f>X24+Y24+Z24</f>
        <v>129.71</v>
      </c>
      <c r="AB24" s="67"/>
      <c r="AC24" s="67">
        <f t="shared" si="9"/>
        <v>0</v>
      </c>
      <c r="AD24" s="67" t="str">
        <f t="shared" si="9"/>
        <v>Bart Zantinge</v>
      </c>
      <c r="AE24" s="61"/>
      <c r="AF24" s="61"/>
      <c r="AG24" s="61"/>
      <c r="AH24" s="61">
        <v>5</v>
      </c>
      <c r="AI24" s="61">
        <v>5</v>
      </c>
      <c r="AJ24" s="61">
        <v>5</v>
      </c>
      <c r="AK24" s="61"/>
      <c r="AL24" s="61"/>
      <c r="AM24" s="61"/>
      <c r="AN24" s="61">
        <v>5</v>
      </c>
      <c r="AO24" s="61"/>
      <c r="AP24" s="61"/>
      <c r="AQ24" s="61"/>
      <c r="AR24" s="61"/>
      <c r="AS24" s="61"/>
      <c r="AT24" s="61"/>
      <c r="AU24" s="61"/>
      <c r="AV24" s="61"/>
      <c r="AW24" s="61"/>
      <c r="AX24" s="67">
        <f>SUM(AE24:AW24)</f>
        <v>20</v>
      </c>
      <c r="AY24" s="69">
        <v>143.4</v>
      </c>
      <c r="AZ24" s="67">
        <v>30</v>
      </c>
      <c r="BA24" s="69">
        <f>AX24+AY24+AZ24</f>
        <v>193.4</v>
      </c>
      <c r="BB24" s="70">
        <f>AA24+BA24</f>
        <v>323.11</v>
      </c>
      <c r="BC24" s="89">
        <v>3</v>
      </c>
      <c r="BD24" s="72"/>
      <c r="BF24" s="138"/>
      <c r="BG24" s="141"/>
      <c r="BH24" s="140"/>
      <c r="BI24" s="140"/>
      <c r="BJ24" s="141"/>
      <c r="BK24" s="139"/>
      <c r="BL24" s="140"/>
    </row>
    <row r="25" spans="1:64" ht="15" x14ac:dyDescent="0.25">
      <c r="A25" s="121"/>
      <c r="B25" s="76"/>
      <c r="C25" s="76"/>
      <c r="D25" s="158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>
        <f t="shared" ref="X25:X33" si="10">SUM(E25:W25)</f>
        <v>0</v>
      </c>
      <c r="Y25" s="112"/>
      <c r="Z25" s="67"/>
      <c r="AA25" s="69">
        <f t="shared" ref="AA25:AA33" si="11">X25+Y25+Z25</f>
        <v>0</v>
      </c>
      <c r="AB25" s="67"/>
      <c r="AC25" s="67">
        <f t="shared" ref="AC25:AC33" si="12">A25</f>
        <v>0</v>
      </c>
      <c r="AD25" s="67">
        <f t="shared" ref="AD25:AD33" si="13">B25</f>
        <v>0</v>
      </c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>
        <f t="shared" ref="AX25:AX33" si="14">SUM(AE25:AW25)</f>
        <v>0</v>
      </c>
      <c r="AY25" s="69"/>
      <c r="AZ25" s="67"/>
      <c r="BA25" s="69">
        <f t="shared" ref="BA25:BA33" si="15">AX25+AY25+AZ25</f>
        <v>0</v>
      </c>
      <c r="BB25" s="70">
        <f t="shared" ref="BB25:BB33" si="16">AA25+BA25</f>
        <v>0</v>
      </c>
      <c r="BC25" s="90">
        <v>4</v>
      </c>
      <c r="BD25" s="72"/>
      <c r="BF25" s="140"/>
      <c r="BG25" s="140"/>
      <c r="BH25" s="140"/>
      <c r="BI25" s="140"/>
      <c r="BJ25" s="140"/>
      <c r="BK25" s="140"/>
      <c r="BL25" s="140"/>
    </row>
    <row r="26" spans="1:64" ht="15" x14ac:dyDescent="0.25">
      <c r="A26" s="121"/>
      <c r="B26" s="76"/>
      <c r="C26" s="76"/>
      <c r="D26" s="158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>
        <f t="shared" si="10"/>
        <v>0</v>
      </c>
      <c r="Y26" s="112"/>
      <c r="Z26" s="67"/>
      <c r="AA26" s="69">
        <f t="shared" si="11"/>
        <v>0</v>
      </c>
      <c r="AB26" s="67"/>
      <c r="AC26" s="67">
        <f t="shared" si="12"/>
        <v>0</v>
      </c>
      <c r="AD26" s="67">
        <f t="shared" si="13"/>
        <v>0</v>
      </c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>
        <f t="shared" si="14"/>
        <v>0</v>
      </c>
      <c r="AY26" s="69"/>
      <c r="AZ26" s="67"/>
      <c r="BA26" s="69">
        <f t="shared" si="15"/>
        <v>0</v>
      </c>
      <c r="BB26" s="70">
        <f t="shared" si="16"/>
        <v>0</v>
      </c>
      <c r="BC26" s="91">
        <v>5</v>
      </c>
      <c r="BD26" s="72"/>
    </row>
    <row r="27" spans="1:64" ht="15" x14ac:dyDescent="0.25">
      <c r="A27" s="121"/>
      <c r="B27" s="76"/>
      <c r="C27" s="76"/>
      <c r="D27" s="158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>
        <f t="shared" si="10"/>
        <v>0</v>
      </c>
      <c r="Y27" s="112"/>
      <c r="Z27" s="67"/>
      <c r="AA27" s="69">
        <f t="shared" si="11"/>
        <v>0</v>
      </c>
      <c r="AB27" s="67"/>
      <c r="AC27" s="67">
        <f t="shared" si="12"/>
        <v>0</v>
      </c>
      <c r="AD27" s="67">
        <f t="shared" si="13"/>
        <v>0</v>
      </c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>
        <f t="shared" si="14"/>
        <v>0</v>
      </c>
      <c r="AY27" s="69"/>
      <c r="AZ27" s="67"/>
      <c r="BA27" s="69">
        <f t="shared" si="15"/>
        <v>0</v>
      </c>
      <c r="BB27" s="70">
        <f t="shared" si="16"/>
        <v>0</v>
      </c>
      <c r="BC27" s="91">
        <v>6</v>
      </c>
      <c r="BD27" s="72"/>
    </row>
    <row r="28" spans="1:64" ht="15" x14ac:dyDescent="0.25">
      <c r="A28" s="121"/>
      <c r="B28" s="76"/>
      <c r="C28" s="76"/>
      <c r="D28" s="158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67">
        <f t="shared" si="10"/>
        <v>0</v>
      </c>
      <c r="Y28" s="112"/>
      <c r="Z28" s="67"/>
      <c r="AA28" s="69">
        <f t="shared" si="11"/>
        <v>0</v>
      </c>
      <c r="AB28" s="67"/>
      <c r="AC28" s="67">
        <f t="shared" si="12"/>
        <v>0</v>
      </c>
      <c r="AD28" s="67">
        <f t="shared" si="13"/>
        <v>0</v>
      </c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67">
        <f t="shared" si="14"/>
        <v>0</v>
      </c>
      <c r="AY28" s="69"/>
      <c r="AZ28" s="67"/>
      <c r="BA28" s="69">
        <f t="shared" si="15"/>
        <v>0</v>
      </c>
      <c r="BB28" s="70">
        <f t="shared" si="16"/>
        <v>0</v>
      </c>
      <c r="BC28" s="91">
        <v>7</v>
      </c>
      <c r="BD28" s="72"/>
    </row>
    <row r="29" spans="1:64" ht="15" x14ac:dyDescent="0.25">
      <c r="A29" s="121"/>
      <c r="B29" s="123"/>
      <c r="C29" s="123"/>
      <c r="D29" s="131"/>
      <c r="E29" s="67"/>
      <c r="F29" s="67"/>
      <c r="G29" s="67"/>
      <c r="H29" s="67"/>
      <c r="I29" s="67"/>
      <c r="J29" s="67"/>
      <c r="K29" s="67"/>
      <c r="L29" s="67"/>
      <c r="M29" s="67"/>
      <c r="N29" s="68"/>
      <c r="O29" s="67"/>
      <c r="P29" s="67"/>
      <c r="Q29" s="67"/>
      <c r="R29" s="67"/>
      <c r="S29" s="67"/>
      <c r="T29" s="67"/>
      <c r="U29" s="67"/>
      <c r="V29" s="67"/>
      <c r="W29" s="67"/>
      <c r="X29" s="67">
        <f t="shared" si="10"/>
        <v>0</v>
      </c>
      <c r="Y29" s="112"/>
      <c r="Z29" s="68"/>
      <c r="AA29" s="69">
        <f t="shared" si="11"/>
        <v>0</v>
      </c>
      <c r="AB29" s="67"/>
      <c r="AC29" s="67">
        <f t="shared" si="12"/>
        <v>0</v>
      </c>
      <c r="AD29" s="67">
        <f t="shared" si="13"/>
        <v>0</v>
      </c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>
        <f t="shared" si="14"/>
        <v>0</v>
      </c>
      <c r="AY29" s="69"/>
      <c r="AZ29" s="67"/>
      <c r="BA29" s="69">
        <f t="shared" si="15"/>
        <v>0</v>
      </c>
      <c r="BB29" s="70">
        <f t="shared" si="16"/>
        <v>0</v>
      </c>
      <c r="BC29" s="91">
        <v>8</v>
      </c>
      <c r="BD29" s="72"/>
    </row>
    <row r="30" spans="1:64" ht="15" x14ac:dyDescent="0.25">
      <c r="A30" s="121"/>
      <c r="B30" s="121"/>
      <c r="C30" s="121"/>
      <c r="D30" s="131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>
        <f t="shared" si="10"/>
        <v>0</v>
      </c>
      <c r="Y30" s="112"/>
      <c r="Z30" s="67"/>
      <c r="AA30" s="69">
        <f t="shared" si="11"/>
        <v>0</v>
      </c>
      <c r="AB30" s="67"/>
      <c r="AC30" s="67">
        <f t="shared" si="12"/>
        <v>0</v>
      </c>
      <c r="AD30" s="67">
        <f t="shared" si="13"/>
        <v>0</v>
      </c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>
        <f t="shared" si="14"/>
        <v>0</v>
      </c>
      <c r="AY30" s="69"/>
      <c r="AZ30" s="67"/>
      <c r="BA30" s="69">
        <f t="shared" si="15"/>
        <v>0</v>
      </c>
      <c r="BB30" s="70">
        <f t="shared" si="16"/>
        <v>0</v>
      </c>
      <c r="BC30" s="91">
        <v>9</v>
      </c>
      <c r="BD30" s="72"/>
    </row>
    <row r="31" spans="1:64" x14ac:dyDescent="0.2">
      <c r="A31" s="78"/>
      <c r="B31" s="75"/>
      <c r="C31" s="10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67">
        <f t="shared" si="10"/>
        <v>0</v>
      </c>
      <c r="Y31" s="113"/>
      <c r="Z31" s="78"/>
      <c r="AA31" s="69">
        <f t="shared" si="11"/>
        <v>0</v>
      </c>
      <c r="AB31" s="67"/>
      <c r="AC31" s="67">
        <f t="shared" si="12"/>
        <v>0</v>
      </c>
      <c r="AD31" s="67">
        <f t="shared" si="13"/>
        <v>0</v>
      </c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67">
        <f t="shared" si="14"/>
        <v>0</v>
      </c>
      <c r="AY31" s="80"/>
      <c r="AZ31" s="78"/>
      <c r="BA31" s="69">
        <f t="shared" si="15"/>
        <v>0</v>
      </c>
      <c r="BB31" s="70">
        <f t="shared" si="16"/>
        <v>0</v>
      </c>
      <c r="BC31" s="91">
        <v>10</v>
      </c>
      <c r="BD31" s="72"/>
    </row>
    <row r="32" spans="1:64" x14ac:dyDescent="0.2">
      <c r="A32" s="67"/>
      <c r="B32" s="73"/>
      <c r="C32" s="73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>
        <f t="shared" si="10"/>
        <v>0</v>
      </c>
      <c r="Y32" s="112"/>
      <c r="Z32" s="67"/>
      <c r="AA32" s="69">
        <f t="shared" si="11"/>
        <v>0</v>
      </c>
      <c r="AB32" s="67"/>
      <c r="AC32" s="67">
        <f t="shared" si="12"/>
        <v>0</v>
      </c>
      <c r="AD32" s="67">
        <f t="shared" si="13"/>
        <v>0</v>
      </c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>
        <f t="shared" si="14"/>
        <v>0</v>
      </c>
      <c r="AY32" s="69"/>
      <c r="AZ32" s="67"/>
      <c r="BA32" s="69">
        <f t="shared" si="15"/>
        <v>0</v>
      </c>
      <c r="BB32" s="70">
        <f t="shared" si="16"/>
        <v>0</v>
      </c>
      <c r="BC32" s="89"/>
    </row>
    <row r="33" spans="1:58" x14ac:dyDescent="0.2">
      <c r="A33" s="74"/>
      <c r="B33" s="74"/>
      <c r="C33" s="74"/>
      <c r="D33" s="74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81"/>
      <c r="R33" s="81"/>
      <c r="S33" s="81"/>
      <c r="T33" s="81"/>
      <c r="U33" s="81"/>
      <c r="V33" s="81"/>
      <c r="W33" s="76"/>
      <c r="X33" s="67">
        <f t="shared" si="10"/>
        <v>0</v>
      </c>
      <c r="Y33" s="108"/>
      <c r="Z33" s="68"/>
      <c r="AA33" s="69">
        <f t="shared" si="11"/>
        <v>0</v>
      </c>
      <c r="AB33" s="67"/>
      <c r="AC33" s="67">
        <f t="shared" si="12"/>
        <v>0</v>
      </c>
      <c r="AD33" s="67">
        <f t="shared" si="13"/>
        <v>0</v>
      </c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67">
        <f t="shared" si="14"/>
        <v>0</v>
      </c>
      <c r="AY33" s="69"/>
      <c r="AZ33" s="67"/>
      <c r="BA33" s="69">
        <f t="shared" si="15"/>
        <v>0</v>
      </c>
      <c r="BB33" s="82">
        <f t="shared" si="16"/>
        <v>0</v>
      </c>
      <c r="BC33" s="89"/>
    </row>
    <row r="34" spans="1:58" x14ac:dyDescent="0.2">
      <c r="BC34" s="89"/>
    </row>
    <row r="35" spans="1:58" x14ac:dyDescent="0.2">
      <c r="BC35" s="89"/>
    </row>
    <row r="36" spans="1:58" x14ac:dyDescent="0.2">
      <c r="BC36" s="89"/>
    </row>
    <row r="37" spans="1:58" x14ac:dyDescent="0.2">
      <c r="BC37" s="89"/>
    </row>
    <row r="38" spans="1:58" x14ac:dyDescent="0.2">
      <c r="BC38" s="89"/>
    </row>
    <row r="39" spans="1:58" x14ac:dyDescent="0.2">
      <c r="BC39" s="89"/>
    </row>
    <row r="40" spans="1:58" x14ac:dyDescent="0.2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 t="s">
        <v>37</v>
      </c>
      <c r="Y40" s="109" t="s">
        <v>38</v>
      </c>
      <c r="Z40" s="41" t="s">
        <v>39</v>
      </c>
      <c r="AA40" s="45" t="s">
        <v>40</v>
      </c>
      <c r="AB40" s="42"/>
      <c r="AC40" s="42"/>
      <c r="AD40" s="43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1" t="s">
        <v>37</v>
      </c>
      <c r="AY40" s="44" t="s">
        <v>38</v>
      </c>
      <c r="AZ40" s="41" t="s">
        <v>39</v>
      </c>
      <c r="BA40" s="45" t="s">
        <v>40</v>
      </c>
      <c r="BB40" s="46" t="s">
        <v>41</v>
      </c>
      <c r="BC40" s="47"/>
      <c r="BD40" s="48"/>
    </row>
    <row r="41" spans="1:58" x14ac:dyDescent="0.2">
      <c r="A41" s="49" t="s">
        <v>59</v>
      </c>
      <c r="B41" s="50"/>
      <c r="C41" s="51"/>
      <c r="D41" s="51"/>
      <c r="E41" s="52" t="s">
        <v>7</v>
      </c>
      <c r="F41" s="53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4" t="s">
        <v>45</v>
      </c>
      <c r="Y41" s="110" t="s">
        <v>46</v>
      </c>
      <c r="Z41" s="54" t="s">
        <v>47</v>
      </c>
      <c r="AA41" s="57" t="s">
        <v>48</v>
      </c>
      <c r="AB41" s="55"/>
      <c r="AC41" s="52" t="str">
        <f>A41</f>
        <v>Rubriek tweespan paarden</v>
      </c>
      <c r="AD41" s="50"/>
      <c r="AE41" s="52" t="s">
        <v>11</v>
      </c>
      <c r="AF41" s="53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4" t="s">
        <v>45</v>
      </c>
      <c r="AY41" s="56" t="s">
        <v>46</v>
      </c>
      <c r="AZ41" s="54" t="s">
        <v>47</v>
      </c>
      <c r="BA41" s="57" t="s">
        <v>48</v>
      </c>
      <c r="BB41" s="58" t="s">
        <v>45</v>
      </c>
      <c r="BC41" s="59"/>
      <c r="BD41" s="48"/>
    </row>
    <row r="42" spans="1:58" x14ac:dyDescent="0.2">
      <c r="A42" s="60" t="s">
        <v>50</v>
      </c>
      <c r="B42" s="60" t="s">
        <v>13</v>
      </c>
      <c r="C42" s="60" t="s">
        <v>5</v>
      </c>
      <c r="D42" s="60" t="s">
        <v>51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111" t="s">
        <v>19</v>
      </c>
      <c r="Z42" s="49" t="s">
        <v>52</v>
      </c>
      <c r="AA42" s="64" t="s">
        <v>53</v>
      </c>
      <c r="AB42" s="50"/>
      <c r="AC42" s="63" t="s">
        <v>50</v>
      </c>
      <c r="AD42" s="60" t="s">
        <v>13</v>
      </c>
      <c r="AE42" s="85">
        <f t="shared" ref="AE42:AW42" si="17">E42</f>
        <v>0</v>
      </c>
      <c r="AF42" s="85">
        <f t="shared" si="17"/>
        <v>0</v>
      </c>
      <c r="AG42" s="85">
        <f t="shared" si="17"/>
        <v>0</v>
      </c>
      <c r="AH42" s="85">
        <f t="shared" si="17"/>
        <v>0</v>
      </c>
      <c r="AI42" s="85">
        <f t="shared" si="17"/>
        <v>0</v>
      </c>
      <c r="AJ42" s="85">
        <f t="shared" si="17"/>
        <v>0</v>
      </c>
      <c r="AK42" s="85">
        <f t="shared" si="17"/>
        <v>0</v>
      </c>
      <c r="AL42" s="85">
        <f t="shared" si="17"/>
        <v>0</v>
      </c>
      <c r="AM42" s="85">
        <f t="shared" si="17"/>
        <v>0</v>
      </c>
      <c r="AN42" s="85">
        <f t="shared" si="17"/>
        <v>0</v>
      </c>
      <c r="AO42" s="85">
        <f t="shared" si="17"/>
        <v>0</v>
      </c>
      <c r="AP42" s="85">
        <f t="shared" si="17"/>
        <v>0</v>
      </c>
      <c r="AQ42" s="85">
        <f t="shared" si="17"/>
        <v>0</v>
      </c>
      <c r="AR42" s="85">
        <f t="shared" si="17"/>
        <v>0</v>
      </c>
      <c r="AS42" s="85">
        <f t="shared" si="17"/>
        <v>0</v>
      </c>
      <c r="AT42" s="85">
        <f t="shared" si="17"/>
        <v>0</v>
      </c>
      <c r="AU42" s="85">
        <f t="shared" si="17"/>
        <v>0</v>
      </c>
      <c r="AV42" s="120">
        <f t="shared" si="17"/>
        <v>0</v>
      </c>
      <c r="AW42" s="120">
        <f t="shared" si="17"/>
        <v>0</v>
      </c>
      <c r="AX42" s="49" t="s">
        <v>18</v>
      </c>
      <c r="AY42" s="64" t="s">
        <v>19</v>
      </c>
      <c r="AZ42" s="49" t="s">
        <v>52</v>
      </c>
      <c r="BA42" s="64" t="s">
        <v>54</v>
      </c>
      <c r="BB42" s="65" t="s">
        <v>23</v>
      </c>
      <c r="BC42" s="66"/>
    </row>
    <row r="43" spans="1:58" x14ac:dyDescent="0.2">
      <c r="A43" s="121"/>
      <c r="B43" s="76"/>
      <c r="C43" s="7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>
        <f t="shared" ref="X43:X53" si="18">SUM(E43:W43)</f>
        <v>0</v>
      </c>
      <c r="Y43" s="112"/>
      <c r="Z43" s="67"/>
      <c r="AA43" s="69">
        <f t="shared" ref="AA43:AA53" si="19">X43+Y43+Z43</f>
        <v>0</v>
      </c>
      <c r="AB43" s="67"/>
      <c r="AC43" s="67">
        <f t="shared" ref="AC43:AC53" si="20">A43</f>
        <v>0</v>
      </c>
      <c r="AD43" s="67">
        <f t="shared" ref="AD43:AD53" si="21">B43</f>
        <v>0</v>
      </c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>
        <f t="shared" ref="AX43:AX53" si="22">SUM(AE43:AW43)</f>
        <v>0</v>
      </c>
      <c r="AY43" s="69"/>
      <c r="AZ43" s="67"/>
      <c r="BA43" s="69">
        <f t="shared" ref="BA43:BA53" si="23">AX43+AY43+AZ43</f>
        <v>0</v>
      </c>
      <c r="BB43" s="70">
        <f t="shared" ref="BB43:BB53" si="24">AA43+BA43</f>
        <v>0</v>
      </c>
      <c r="BC43" s="87">
        <v>1</v>
      </c>
      <c r="BD43" s="72">
        <v>125</v>
      </c>
      <c r="BF43" s="89"/>
    </row>
    <row r="44" spans="1:58" x14ac:dyDescent="0.2">
      <c r="A44" s="121"/>
      <c r="B44" s="76"/>
      <c r="C44" s="7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>
        <f t="shared" si="18"/>
        <v>0</v>
      </c>
      <c r="Y44" s="112"/>
      <c r="Z44" s="67"/>
      <c r="AA44" s="69">
        <f t="shared" si="19"/>
        <v>0</v>
      </c>
      <c r="AB44" s="67"/>
      <c r="AC44" s="67">
        <f t="shared" si="20"/>
        <v>0</v>
      </c>
      <c r="AD44" s="67">
        <f t="shared" si="21"/>
        <v>0</v>
      </c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>
        <f t="shared" si="22"/>
        <v>0</v>
      </c>
      <c r="AY44" s="69"/>
      <c r="AZ44" s="67"/>
      <c r="BA44" s="69">
        <f t="shared" si="23"/>
        <v>0</v>
      </c>
      <c r="BB44" s="70">
        <f t="shared" si="24"/>
        <v>0</v>
      </c>
      <c r="BC44" s="88">
        <v>2</v>
      </c>
      <c r="BD44" s="72">
        <v>100</v>
      </c>
      <c r="BF44" s="89"/>
    </row>
    <row r="45" spans="1:58" x14ac:dyDescent="0.2">
      <c r="A45" s="121"/>
      <c r="B45" s="76"/>
      <c r="C45" s="76"/>
      <c r="D45" s="74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>
        <f t="shared" si="18"/>
        <v>0</v>
      </c>
      <c r="Y45" s="112"/>
      <c r="Z45" s="67"/>
      <c r="AA45" s="69">
        <f t="shared" si="19"/>
        <v>0</v>
      </c>
      <c r="AB45" s="67"/>
      <c r="AC45" s="67">
        <f t="shared" si="20"/>
        <v>0</v>
      </c>
      <c r="AD45" s="67">
        <f t="shared" si="21"/>
        <v>0</v>
      </c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>
        <f t="shared" si="22"/>
        <v>0</v>
      </c>
      <c r="AY45" s="69"/>
      <c r="AZ45" s="67"/>
      <c r="BA45" s="69">
        <f t="shared" si="23"/>
        <v>0</v>
      </c>
      <c r="BB45" s="70">
        <f t="shared" si="24"/>
        <v>0</v>
      </c>
      <c r="BC45" s="89">
        <v>3</v>
      </c>
      <c r="BD45" s="72">
        <v>75</v>
      </c>
      <c r="BF45" s="89"/>
    </row>
    <row r="46" spans="1:58" x14ac:dyDescent="0.2">
      <c r="A46" s="121"/>
      <c r="B46" s="76"/>
      <c r="C46" s="7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115"/>
      <c r="O46" s="67"/>
      <c r="P46" s="67"/>
      <c r="Q46" s="67"/>
      <c r="R46" s="67"/>
      <c r="S46" s="67"/>
      <c r="T46" s="67"/>
      <c r="U46" s="67"/>
      <c r="V46" s="67"/>
      <c r="W46" s="67"/>
      <c r="X46" s="67">
        <f t="shared" si="18"/>
        <v>0</v>
      </c>
      <c r="Y46" s="112"/>
      <c r="Z46" s="68"/>
      <c r="AA46" s="69">
        <f t="shared" si="19"/>
        <v>0</v>
      </c>
      <c r="AB46" s="67"/>
      <c r="AC46" s="67">
        <f t="shared" si="20"/>
        <v>0</v>
      </c>
      <c r="AD46" s="67">
        <f t="shared" si="21"/>
        <v>0</v>
      </c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>
        <f t="shared" si="22"/>
        <v>0</v>
      </c>
      <c r="AY46" s="69"/>
      <c r="AZ46" s="67"/>
      <c r="BA46" s="69">
        <f t="shared" si="23"/>
        <v>0</v>
      </c>
      <c r="BB46" s="70">
        <f t="shared" si="24"/>
        <v>0</v>
      </c>
      <c r="BC46" s="90">
        <v>4</v>
      </c>
      <c r="BD46" s="72">
        <v>50</v>
      </c>
      <c r="BF46" s="89"/>
    </row>
    <row r="47" spans="1:58" x14ac:dyDescent="0.2">
      <c r="A47" s="121"/>
      <c r="B47" s="76"/>
      <c r="C47" s="76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>
        <f t="shared" si="18"/>
        <v>0</v>
      </c>
      <c r="Y47" s="112"/>
      <c r="Z47" s="67"/>
      <c r="AA47" s="69">
        <f t="shared" si="19"/>
        <v>0</v>
      </c>
      <c r="AB47" s="67"/>
      <c r="AC47" s="67">
        <f t="shared" si="20"/>
        <v>0</v>
      </c>
      <c r="AD47" s="67">
        <f t="shared" si="21"/>
        <v>0</v>
      </c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>
        <f t="shared" si="22"/>
        <v>0</v>
      </c>
      <c r="AY47" s="69"/>
      <c r="AZ47" s="67"/>
      <c r="BA47" s="69">
        <f t="shared" si="23"/>
        <v>0</v>
      </c>
      <c r="BB47" s="70">
        <f t="shared" si="24"/>
        <v>0</v>
      </c>
      <c r="BC47" s="91">
        <v>5</v>
      </c>
      <c r="BD47" s="72">
        <v>50</v>
      </c>
      <c r="BF47" s="89"/>
    </row>
    <row r="48" spans="1:58" x14ac:dyDescent="0.2">
      <c r="A48" s="121"/>
      <c r="B48" s="76"/>
      <c r="C48" s="76"/>
      <c r="D48" s="7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67">
        <f t="shared" si="18"/>
        <v>0</v>
      </c>
      <c r="Y48" s="112"/>
      <c r="Z48" s="67"/>
      <c r="AA48" s="69">
        <f t="shared" si="19"/>
        <v>0</v>
      </c>
      <c r="AB48" s="67"/>
      <c r="AC48" s="67">
        <f t="shared" si="20"/>
        <v>0</v>
      </c>
      <c r="AD48" s="67">
        <f t="shared" si="21"/>
        <v>0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67">
        <f t="shared" si="22"/>
        <v>0</v>
      </c>
      <c r="AY48" s="69"/>
      <c r="AZ48" s="67"/>
      <c r="BA48" s="69">
        <f t="shared" si="23"/>
        <v>0</v>
      </c>
      <c r="BB48" s="70">
        <f t="shared" si="24"/>
        <v>0</v>
      </c>
      <c r="BC48" s="91">
        <v>6</v>
      </c>
      <c r="BD48" s="72">
        <v>50</v>
      </c>
      <c r="BF48" s="89"/>
    </row>
    <row r="49" spans="1:58" x14ac:dyDescent="0.2">
      <c r="A49" s="121"/>
      <c r="B49" s="76"/>
      <c r="C49" s="76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>
        <f t="shared" si="18"/>
        <v>0</v>
      </c>
      <c r="Y49" s="112"/>
      <c r="Z49" s="67"/>
      <c r="AA49" s="69">
        <f t="shared" si="19"/>
        <v>0</v>
      </c>
      <c r="AB49" s="67"/>
      <c r="AC49" s="67">
        <f t="shared" si="20"/>
        <v>0</v>
      </c>
      <c r="AD49" s="67">
        <f t="shared" si="21"/>
        <v>0</v>
      </c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>
        <f t="shared" si="22"/>
        <v>0</v>
      </c>
      <c r="AY49" s="69"/>
      <c r="AZ49" s="115"/>
      <c r="BA49" s="69">
        <f t="shared" si="23"/>
        <v>0</v>
      </c>
      <c r="BB49" s="70">
        <f t="shared" si="24"/>
        <v>0</v>
      </c>
      <c r="BC49" s="91">
        <v>7</v>
      </c>
      <c r="BD49" s="72">
        <v>50</v>
      </c>
      <c r="BF49" s="89"/>
    </row>
    <row r="50" spans="1:58" x14ac:dyDescent="0.2">
      <c r="A50" s="121"/>
      <c r="B50" s="76"/>
      <c r="C50" s="7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>
        <f t="shared" si="18"/>
        <v>0</v>
      </c>
      <c r="Y50" s="112"/>
      <c r="Z50" s="67"/>
      <c r="AA50" s="69">
        <f t="shared" si="19"/>
        <v>0</v>
      </c>
      <c r="AB50" s="67"/>
      <c r="AC50" s="67">
        <f t="shared" si="20"/>
        <v>0</v>
      </c>
      <c r="AD50" s="67">
        <f t="shared" si="21"/>
        <v>0</v>
      </c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>
        <f t="shared" si="22"/>
        <v>0</v>
      </c>
      <c r="AY50" s="69"/>
      <c r="AZ50" s="67"/>
      <c r="BA50" s="69">
        <f t="shared" si="23"/>
        <v>0</v>
      </c>
      <c r="BB50" s="70">
        <f t="shared" si="24"/>
        <v>0</v>
      </c>
      <c r="BC50" s="91">
        <v>8</v>
      </c>
      <c r="BF50" s="89"/>
    </row>
    <row r="51" spans="1:58" x14ac:dyDescent="0.2">
      <c r="A51" s="121"/>
      <c r="B51" s="76"/>
      <c r="C51" s="76"/>
      <c r="D51" s="6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67">
        <f t="shared" si="18"/>
        <v>0</v>
      </c>
      <c r="Y51" s="113"/>
      <c r="Z51" s="78"/>
      <c r="AA51" s="69">
        <f t="shared" si="19"/>
        <v>0</v>
      </c>
      <c r="AB51" s="67"/>
      <c r="AC51" s="67">
        <f t="shared" si="20"/>
        <v>0</v>
      </c>
      <c r="AD51" s="67">
        <f t="shared" si="21"/>
        <v>0</v>
      </c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67">
        <f t="shared" si="22"/>
        <v>0</v>
      </c>
      <c r="AY51" s="80"/>
      <c r="AZ51" s="78"/>
      <c r="BA51" s="69">
        <f t="shared" si="23"/>
        <v>0</v>
      </c>
      <c r="BB51" s="70">
        <f t="shared" si="24"/>
        <v>0</v>
      </c>
      <c r="BC51" s="91">
        <v>9</v>
      </c>
      <c r="BF51" s="136"/>
    </row>
    <row r="52" spans="1:58" x14ac:dyDescent="0.2">
      <c r="A52" s="121"/>
      <c r="B52" s="76"/>
      <c r="C52" s="7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>
        <f t="shared" si="18"/>
        <v>0</v>
      </c>
      <c r="Y52" s="112"/>
      <c r="Z52" s="67"/>
      <c r="AA52" s="69">
        <f t="shared" si="19"/>
        <v>0</v>
      </c>
      <c r="AB52" s="67"/>
      <c r="AC52" s="67">
        <f t="shared" si="20"/>
        <v>0</v>
      </c>
      <c r="AD52" s="67">
        <f t="shared" si="21"/>
        <v>0</v>
      </c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>
        <f t="shared" si="22"/>
        <v>0</v>
      </c>
      <c r="AY52" s="69"/>
      <c r="AZ52" s="67"/>
      <c r="BA52" s="69">
        <f t="shared" si="23"/>
        <v>0</v>
      </c>
      <c r="BB52" s="70">
        <f t="shared" si="24"/>
        <v>0</v>
      </c>
      <c r="BC52" s="77"/>
    </row>
    <row r="53" spans="1:58" x14ac:dyDescent="0.2">
      <c r="A53" s="121"/>
      <c r="B53" s="76"/>
      <c r="C53" s="76"/>
      <c r="D53" s="74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81"/>
      <c r="R53" s="81"/>
      <c r="S53" s="81"/>
      <c r="T53" s="81"/>
      <c r="U53" s="81"/>
      <c r="V53" s="81"/>
      <c r="W53" s="76"/>
      <c r="X53" s="67">
        <f t="shared" si="18"/>
        <v>0</v>
      </c>
      <c r="Y53" s="108"/>
      <c r="Z53" s="68"/>
      <c r="AA53" s="69">
        <f t="shared" si="19"/>
        <v>0</v>
      </c>
      <c r="AB53" s="67"/>
      <c r="AC53" s="67">
        <f t="shared" si="20"/>
        <v>0</v>
      </c>
      <c r="AD53" s="67">
        <f t="shared" si="21"/>
        <v>0</v>
      </c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67">
        <f t="shared" si="22"/>
        <v>0</v>
      </c>
      <c r="AY53" s="69"/>
      <c r="AZ53" s="67"/>
      <c r="BA53" s="69">
        <f t="shared" si="23"/>
        <v>0</v>
      </c>
      <c r="BB53" s="82">
        <f t="shared" si="24"/>
        <v>0</v>
      </c>
      <c r="BC53" s="77"/>
    </row>
    <row r="58" spans="1:58" x14ac:dyDescent="0.2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 t="s">
        <v>37</v>
      </c>
      <c r="Y58" s="109" t="s">
        <v>38</v>
      </c>
      <c r="Z58" s="41" t="s">
        <v>60</v>
      </c>
      <c r="AA58" s="45" t="s">
        <v>40</v>
      </c>
      <c r="AB58" s="42"/>
      <c r="AC58" s="42"/>
      <c r="AD58" s="43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1" t="s">
        <v>37</v>
      </c>
      <c r="AY58" s="44" t="s">
        <v>38</v>
      </c>
      <c r="AZ58" s="41" t="s">
        <v>39</v>
      </c>
      <c r="BA58" s="45" t="s">
        <v>40</v>
      </c>
      <c r="BB58" s="46" t="s">
        <v>41</v>
      </c>
      <c r="BC58" s="47"/>
      <c r="BD58" s="48" t="s">
        <v>42</v>
      </c>
    </row>
    <row r="59" spans="1:58" x14ac:dyDescent="0.2">
      <c r="A59" s="49" t="s">
        <v>61</v>
      </c>
      <c r="B59" s="50"/>
      <c r="C59" s="51"/>
      <c r="D59" s="51"/>
      <c r="E59" s="52" t="s">
        <v>7</v>
      </c>
      <c r="F59" s="53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4" t="s">
        <v>45</v>
      </c>
      <c r="Y59" s="110" t="s">
        <v>46</v>
      </c>
      <c r="Z59" s="54" t="s">
        <v>62</v>
      </c>
      <c r="AA59" s="57" t="s">
        <v>48</v>
      </c>
      <c r="AB59" s="55"/>
      <c r="AC59" s="52" t="str">
        <f>A59</f>
        <v>Reserve</v>
      </c>
      <c r="AD59" s="50"/>
      <c r="AE59" s="52" t="s">
        <v>11</v>
      </c>
      <c r="AF59" s="53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4" t="s">
        <v>45</v>
      </c>
      <c r="AY59" s="56" t="s">
        <v>46</v>
      </c>
      <c r="AZ59" s="54" t="s">
        <v>47</v>
      </c>
      <c r="BA59" s="57" t="s">
        <v>48</v>
      </c>
      <c r="BB59" s="58" t="s">
        <v>45</v>
      </c>
      <c r="BC59" s="59"/>
      <c r="BD59" s="48" t="s">
        <v>49</v>
      </c>
    </row>
    <row r="60" spans="1:58" x14ac:dyDescent="0.2">
      <c r="A60" s="60" t="s">
        <v>50</v>
      </c>
      <c r="B60" s="60" t="s">
        <v>13</v>
      </c>
      <c r="C60" s="60" t="s">
        <v>5</v>
      </c>
      <c r="D60" s="60" t="s">
        <v>51</v>
      </c>
      <c r="E60" s="61"/>
      <c r="F60" s="61"/>
      <c r="G60" s="61"/>
      <c r="H60" s="61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49"/>
      <c r="Y60" s="111" t="s">
        <v>19</v>
      </c>
      <c r="Z60" s="49" t="s">
        <v>63</v>
      </c>
      <c r="AA60" s="64" t="s">
        <v>53</v>
      </c>
      <c r="AB60" s="50"/>
      <c r="AC60" s="63" t="s">
        <v>50</v>
      </c>
      <c r="AD60" s="60" t="s">
        <v>13</v>
      </c>
      <c r="AE60" s="85">
        <f t="shared" ref="AE60:AW60" si="25">E60</f>
        <v>0</v>
      </c>
      <c r="AF60" s="85">
        <f t="shared" si="25"/>
        <v>0</v>
      </c>
      <c r="AG60" s="85">
        <f t="shared" si="25"/>
        <v>0</v>
      </c>
      <c r="AH60" s="85">
        <f t="shared" si="25"/>
        <v>0</v>
      </c>
      <c r="AI60" s="85">
        <f t="shared" si="25"/>
        <v>0</v>
      </c>
      <c r="AJ60" s="85">
        <f t="shared" si="25"/>
        <v>0</v>
      </c>
      <c r="AK60" s="85">
        <f t="shared" si="25"/>
        <v>0</v>
      </c>
      <c r="AL60" s="85">
        <f t="shared" si="25"/>
        <v>0</v>
      </c>
      <c r="AM60" s="85">
        <f t="shared" si="25"/>
        <v>0</v>
      </c>
      <c r="AN60" s="85">
        <f t="shared" si="25"/>
        <v>0</v>
      </c>
      <c r="AO60" s="85">
        <f t="shared" si="25"/>
        <v>0</v>
      </c>
      <c r="AP60" s="85">
        <f t="shared" si="25"/>
        <v>0</v>
      </c>
      <c r="AQ60" s="85">
        <f t="shared" si="25"/>
        <v>0</v>
      </c>
      <c r="AR60" s="85">
        <f t="shared" si="25"/>
        <v>0</v>
      </c>
      <c r="AS60" s="85">
        <f t="shared" si="25"/>
        <v>0</v>
      </c>
      <c r="AT60" s="85">
        <f t="shared" si="25"/>
        <v>0</v>
      </c>
      <c r="AU60" s="85">
        <f t="shared" si="25"/>
        <v>0</v>
      </c>
      <c r="AV60" s="120">
        <f t="shared" si="25"/>
        <v>0</v>
      </c>
      <c r="AW60" s="120">
        <f t="shared" si="25"/>
        <v>0</v>
      </c>
      <c r="AX60" s="49" t="s">
        <v>18</v>
      </c>
      <c r="AY60" s="64" t="s">
        <v>19</v>
      </c>
      <c r="AZ60" s="49" t="s">
        <v>52</v>
      </c>
      <c r="BA60" s="64" t="s">
        <v>54</v>
      </c>
      <c r="BB60" s="65" t="s">
        <v>23</v>
      </c>
      <c r="BC60" s="66"/>
    </row>
    <row r="61" spans="1:58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  <c r="O61" s="67"/>
      <c r="P61" s="67"/>
      <c r="Q61" s="67"/>
      <c r="R61" s="67"/>
      <c r="S61" s="67"/>
      <c r="T61" s="67"/>
      <c r="U61" s="67"/>
      <c r="V61" s="67"/>
      <c r="W61" s="67"/>
      <c r="X61" s="67">
        <f t="shared" ref="X61:X72" si="26">SUM(E61:W61)</f>
        <v>0</v>
      </c>
      <c r="Y61" s="108"/>
      <c r="Z61" s="68"/>
      <c r="AA61" s="69">
        <f t="shared" ref="AA61:AA69" si="27">X61+Y61+Z61</f>
        <v>0</v>
      </c>
      <c r="AB61" s="67"/>
      <c r="AC61" s="67">
        <f t="shared" ref="AC61:AC72" si="28">A61</f>
        <v>0</v>
      </c>
      <c r="AD61" s="67">
        <f t="shared" ref="AD61:AD72" si="29">B61</f>
        <v>0</v>
      </c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>
        <f t="shared" ref="AX61:AX69" si="30">SUM(AE61:AW61)</f>
        <v>0</v>
      </c>
      <c r="AY61" s="69"/>
      <c r="AZ61" s="67"/>
      <c r="BA61" s="69">
        <f t="shared" ref="BA61:BA72" si="31">AX61+AY61+AZ61</f>
        <v>0</v>
      </c>
      <c r="BB61" s="70">
        <f t="shared" ref="BB61:BB72" si="32">AA61+BA61</f>
        <v>0</v>
      </c>
      <c r="BC61" s="71">
        <v>2</v>
      </c>
      <c r="BD61" s="72">
        <v>0</v>
      </c>
    </row>
    <row r="62" spans="1:58" x14ac:dyDescent="0.2">
      <c r="A62" s="67"/>
      <c r="B62" s="73"/>
      <c r="C62" s="73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>
        <f t="shared" si="26"/>
        <v>0</v>
      </c>
      <c r="Y62" s="112"/>
      <c r="Z62" s="67"/>
      <c r="AA62" s="69">
        <f t="shared" si="27"/>
        <v>0</v>
      </c>
      <c r="AB62" s="67"/>
      <c r="AC62" s="67">
        <f t="shared" si="28"/>
        <v>0</v>
      </c>
      <c r="AD62" s="67">
        <f t="shared" si="29"/>
        <v>0</v>
      </c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>
        <f t="shared" si="30"/>
        <v>0</v>
      </c>
      <c r="AY62" s="69"/>
      <c r="AZ62" s="67"/>
      <c r="BA62" s="69">
        <f t="shared" si="31"/>
        <v>0</v>
      </c>
      <c r="BB62" s="70">
        <f t="shared" si="32"/>
        <v>0</v>
      </c>
      <c r="BC62" s="71">
        <v>3</v>
      </c>
      <c r="BD62" s="72">
        <v>0</v>
      </c>
    </row>
    <row r="63" spans="1:58" x14ac:dyDescent="0.2">
      <c r="A63" s="74"/>
      <c r="B63" s="75"/>
      <c r="C63" s="75"/>
      <c r="D63" s="7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67">
        <f t="shared" si="26"/>
        <v>0</v>
      </c>
      <c r="Y63" s="112"/>
      <c r="Z63" s="67"/>
      <c r="AA63" s="69">
        <f t="shared" si="27"/>
        <v>0</v>
      </c>
      <c r="AB63" s="67"/>
      <c r="AC63" s="67">
        <f t="shared" si="28"/>
        <v>0</v>
      </c>
      <c r="AD63" s="67">
        <f t="shared" si="29"/>
        <v>0</v>
      </c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67">
        <f t="shared" si="30"/>
        <v>0</v>
      </c>
      <c r="AY63" s="69"/>
      <c r="AZ63" s="67"/>
      <c r="BA63" s="69">
        <f t="shared" si="31"/>
        <v>0</v>
      </c>
      <c r="BB63" s="70">
        <f t="shared" si="32"/>
        <v>0</v>
      </c>
      <c r="BC63" s="71">
        <v>4</v>
      </c>
      <c r="BD63" s="72">
        <v>0</v>
      </c>
    </row>
    <row r="64" spans="1:58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>
        <f t="shared" si="26"/>
        <v>0</v>
      </c>
      <c r="Y64" s="112"/>
      <c r="Z64" s="67"/>
      <c r="AA64" s="69">
        <f t="shared" si="27"/>
        <v>0</v>
      </c>
      <c r="AB64" s="67"/>
      <c r="AC64" s="67">
        <f t="shared" si="28"/>
        <v>0</v>
      </c>
      <c r="AD64" s="67">
        <f t="shared" si="29"/>
        <v>0</v>
      </c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>
        <f t="shared" si="30"/>
        <v>0</v>
      </c>
      <c r="AY64" s="69"/>
      <c r="AZ64" s="67"/>
      <c r="BA64" s="69">
        <f t="shared" si="31"/>
        <v>0</v>
      </c>
      <c r="BB64" s="70">
        <f t="shared" si="32"/>
        <v>0</v>
      </c>
      <c r="BC64" s="71">
        <v>5</v>
      </c>
      <c r="BD64" s="72">
        <v>0</v>
      </c>
    </row>
    <row r="65" spans="1:56" x14ac:dyDescent="0.2">
      <c r="A65" s="67"/>
      <c r="B65" s="75"/>
      <c r="C65" s="75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>
        <f t="shared" si="26"/>
        <v>0</v>
      </c>
      <c r="Y65" s="112"/>
      <c r="Z65" s="67"/>
      <c r="AA65" s="69">
        <f t="shared" si="27"/>
        <v>0</v>
      </c>
      <c r="AB65" s="67"/>
      <c r="AC65" s="67">
        <f t="shared" si="28"/>
        <v>0</v>
      </c>
      <c r="AD65" s="67">
        <f t="shared" si="29"/>
        <v>0</v>
      </c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>
        <f t="shared" si="30"/>
        <v>0</v>
      </c>
      <c r="AY65" s="69"/>
      <c r="AZ65" s="67"/>
      <c r="BA65" s="69">
        <f t="shared" si="31"/>
        <v>0</v>
      </c>
      <c r="BB65" s="70">
        <f t="shared" si="32"/>
        <v>0</v>
      </c>
      <c r="BC65" s="71">
        <v>6</v>
      </c>
      <c r="BD65" s="72">
        <v>0</v>
      </c>
    </row>
    <row r="66" spans="1:56" x14ac:dyDescent="0.2">
      <c r="A66" s="67"/>
      <c r="B66" s="73"/>
      <c r="C66" s="73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>
        <f t="shared" si="26"/>
        <v>0</v>
      </c>
      <c r="Y66" s="112"/>
      <c r="Z66" s="67"/>
      <c r="AA66" s="69">
        <f t="shared" si="27"/>
        <v>0</v>
      </c>
      <c r="AB66" s="67"/>
      <c r="AC66" s="67">
        <f t="shared" si="28"/>
        <v>0</v>
      </c>
      <c r="AD66" s="67">
        <f t="shared" si="29"/>
        <v>0</v>
      </c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>
        <f t="shared" si="30"/>
        <v>0</v>
      </c>
      <c r="AY66" s="69"/>
      <c r="AZ66" s="67"/>
      <c r="BA66" s="69">
        <f t="shared" si="31"/>
        <v>0</v>
      </c>
      <c r="BB66" s="70">
        <f t="shared" si="32"/>
        <v>0</v>
      </c>
      <c r="BC66" s="71">
        <v>8</v>
      </c>
      <c r="BD66" s="72">
        <v>0</v>
      </c>
    </row>
    <row r="67" spans="1:56" x14ac:dyDescent="0.2">
      <c r="A67" s="67"/>
      <c r="B67" s="73"/>
      <c r="C67" s="73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>
        <f t="shared" si="26"/>
        <v>0</v>
      </c>
      <c r="Y67" s="112"/>
      <c r="Z67" s="67"/>
      <c r="AA67" s="69">
        <f t="shared" si="27"/>
        <v>0</v>
      </c>
      <c r="AB67" s="67"/>
      <c r="AC67" s="67">
        <f t="shared" si="28"/>
        <v>0</v>
      </c>
      <c r="AD67" s="67">
        <f t="shared" si="29"/>
        <v>0</v>
      </c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>
        <f t="shared" si="30"/>
        <v>0</v>
      </c>
      <c r="AY67" s="69"/>
      <c r="AZ67" s="67"/>
      <c r="BA67" s="69">
        <f t="shared" si="31"/>
        <v>0</v>
      </c>
      <c r="BB67" s="70">
        <f t="shared" si="32"/>
        <v>0</v>
      </c>
      <c r="BC67" s="71">
        <v>9</v>
      </c>
      <c r="BD67" s="72">
        <v>0</v>
      </c>
    </row>
    <row r="68" spans="1:56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>
        <f t="shared" si="26"/>
        <v>0</v>
      </c>
      <c r="Y68" s="112"/>
      <c r="Z68" s="67"/>
      <c r="AA68" s="69">
        <f t="shared" si="27"/>
        <v>0</v>
      </c>
      <c r="AB68" s="67"/>
      <c r="AC68" s="67">
        <f t="shared" si="28"/>
        <v>0</v>
      </c>
      <c r="AD68" s="67">
        <f t="shared" si="29"/>
        <v>0</v>
      </c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>
        <f t="shared" si="30"/>
        <v>0</v>
      </c>
      <c r="AY68" s="69"/>
      <c r="AZ68" s="67"/>
      <c r="BA68" s="69">
        <f t="shared" si="31"/>
        <v>0</v>
      </c>
      <c r="BB68" s="70">
        <f t="shared" si="32"/>
        <v>0</v>
      </c>
      <c r="BC68" s="71">
        <v>10</v>
      </c>
      <c r="BD68" s="72">
        <v>0</v>
      </c>
    </row>
    <row r="69" spans="1:56" x14ac:dyDescent="0.2">
      <c r="A69" s="67"/>
      <c r="B69" s="73"/>
      <c r="C69" s="73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>
        <f t="shared" si="26"/>
        <v>0</v>
      </c>
      <c r="Y69" s="112"/>
      <c r="Z69" s="67"/>
      <c r="AA69" s="69">
        <f t="shared" si="27"/>
        <v>0</v>
      </c>
      <c r="AB69" s="67"/>
      <c r="AC69" s="67">
        <f t="shared" si="28"/>
        <v>0</v>
      </c>
      <c r="AD69" s="67">
        <f t="shared" si="29"/>
        <v>0</v>
      </c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>
        <f t="shared" si="30"/>
        <v>0</v>
      </c>
      <c r="AY69" s="69"/>
      <c r="AZ69" s="67"/>
      <c r="BA69" s="69">
        <f t="shared" si="31"/>
        <v>0</v>
      </c>
      <c r="BB69" s="70">
        <f t="shared" si="32"/>
        <v>0</v>
      </c>
      <c r="BC69" s="77"/>
    </row>
    <row r="70" spans="1:56" x14ac:dyDescent="0.2">
      <c r="A70" s="78"/>
      <c r="B70" s="79"/>
      <c r="C70" s="79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67">
        <f t="shared" si="26"/>
        <v>0</v>
      </c>
      <c r="Y70" s="113"/>
      <c r="Z70" s="78"/>
      <c r="AA70" s="69">
        <f>X70+Y70+Z70</f>
        <v>0</v>
      </c>
      <c r="AB70" s="67"/>
      <c r="AC70" s="67">
        <f t="shared" si="28"/>
        <v>0</v>
      </c>
      <c r="AD70" s="67">
        <f t="shared" si="29"/>
        <v>0</v>
      </c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67">
        <f>SUM(AE70:AW70)</f>
        <v>0</v>
      </c>
      <c r="AY70" s="80"/>
      <c r="AZ70" s="78"/>
      <c r="BA70" s="69">
        <f t="shared" si="31"/>
        <v>0</v>
      </c>
      <c r="BB70" s="70">
        <f t="shared" si="32"/>
        <v>0</v>
      </c>
      <c r="BC70" s="77"/>
    </row>
    <row r="71" spans="1:56" x14ac:dyDescent="0.2">
      <c r="A71" s="67"/>
      <c r="B71" s="73"/>
      <c r="C71" s="73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>
        <f t="shared" si="26"/>
        <v>0</v>
      </c>
      <c r="Y71" s="112"/>
      <c r="Z71" s="67"/>
      <c r="AA71" s="69">
        <f>X71+Y71+Z71</f>
        <v>0</v>
      </c>
      <c r="AB71" s="67"/>
      <c r="AC71" s="67">
        <f t="shared" si="28"/>
        <v>0</v>
      </c>
      <c r="AD71" s="67">
        <f t="shared" si="29"/>
        <v>0</v>
      </c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>
        <f>SUM(AE71:AW71)</f>
        <v>0</v>
      </c>
      <c r="AY71" s="69"/>
      <c r="AZ71" s="67"/>
      <c r="BA71" s="69">
        <f t="shared" si="31"/>
        <v>0</v>
      </c>
      <c r="BB71" s="70">
        <f t="shared" si="32"/>
        <v>0</v>
      </c>
      <c r="BC71" s="77"/>
    </row>
    <row r="72" spans="1:56" x14ac:dyDescent="0.2">
      <c r="A72" s="74"/>
      <c r="B72" s="74"/>
      <c r="C72" s="74"/>
      <c r="D72" s="7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81"/>
      <c r="R72" s="81"/>
      <c r="S72" s="81"/>
      <c r="T72" s="81"/>
      <c r="U72" s="81"/>
      <c r="V72" s="81"/>
      <c r="W72" s="76"/>
      <c r="X72" s="67">
        <f t="shared" si="26"/>
        <v>0</v>
      </c>
      <c r="Y72" s="108"/>
      <c r="Z72" s="68"/>
      <c r="AA72" s="69">
        <f>X72+Y72+Z72</f>
        <v>0</v>
      </c>
      <c r="AB72" s="67"/>
      <c r="AC72" s="67">
        <f t="shared" si="28"/>
        <v>0</v>
      </c>
      <c r="AD72" s="67">
        <f t="shared" si="29"/>
        <v>0</v>
      </c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67">
        <f>SUM(AE72:AW72)</f>
        <v>0</v>
      </c>
      <c r="AY72" s="69"/>
      <c r="AZ72" s="67"/>
      <c r="BA72" s="69">
        <f t="shared" si="31"/>
        <v>0</v>
      </c>
      <c r="BB72" s="82">
        <f t="shared" si="32"/>
        <v>0</v>
      </c>
      <c r="BC72" s="77"/>
    </row>
  </sheetData>
  <sortState ref="A22:BB24">
    <sortCondition ref="BB22:BB24"/>
  </sortState>
  <pageMargins left="0.70866141732283472" right="0.70866141732283472" top="0.74803149606299213" bottom="0.74803149606299213" header="0.31496062992125984" footer="0.31496062992125984"/>
  <pageSetup paperSize="9" scale="89" fitToWidth="2" orientation="landscape" copies="7" r:id="rId1"/>
  <headerFooter>
    <oddHeader>&amp;CKerstindoor Twentecup Lonneker 2017
Vierspannen paarden
Vierspannen pony's
Tweespannen paarden</oddHeader>
    <oddFooter xml:space="preserve">&amp;L&amp;D&amp;T
&amp;C&amp;N
&amp;R&amp;F
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Pony enkelspan</vt:lpstr>
      <vt:lpstr>Pony Tweespan</vt:lpstr>
      <vt:lpstr>Paard enkelspan</vt:lpstr>
      <vt:lpstr>Paard Tweespan</vt:lpstr>
      <vt:lpstr>Jeugd</vt:lpstr>
      <vt:lpstr>Toppers</vt:lpstr>
      <vt:lpstr>Jeugd!Nyomtatási_terület</vt:lpstr>
      <vt:lpstr>'Paard enkelspan'!Nyomtatási_terület</vt:lpstr>
      <vt:lpstr>'Paard Tweespan'!Nyomtatási_terület</vt:lpstr>
      <vt:lpstr>'Pony enkelspan'!Nyomtatási_terület</vt:lpstr>
      <vt:lpstr>'Pony Tweespan'!Nyomtatási_terület</vt:lpstr>
      <vt:lpstr>Toppers!Nyomtatási_terület</vt:lpstr>
    </vt:vector>
  </TitlesOfParts>
  <Company>Schuitema N.V.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ame9902</dc:creator>
  <cp:lastModifiedBy>Kriszti</cp:lastModifiedBy>
  <cp:revision/>
  <cp:lastPrinted>2017-12-26T13:52:51Z</cp:lastPrinted>
  <dcterms:created xsi:type="dcterms:W3CDTF">2013-10-08T07:35:56Z</dcterms:created>
  <dcterms:modified xsi:type="dcterms:W3CDTF">2017-12-27T08:54:56Z</dcterms:modified>
</cp:coreProperties>
</file>