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755" activeTab="7"/>
  </bookViews>
  <sheets>
    <sheet name="Johan Wevers Bokaal" sheetId="9" r:id="rId1"/>
    <sheet name="Hobby" sheetId="8" r:id="rId2"/>
    <sheet name="Pony enkelspan" sheetId="1" r:id="rId3"/>
    <sheet name="Pony Tweespan" sheetId="2" r:id="rId4"/>
    <sheet name="Paard enkelspan" sheetId="3" r:id="rId5"/>
    <sheet name="Paard Tweespan" sheetId="4" r:id="rId6"/>
    <sheet name="Jeugd" sheetId="5" r:id="rId7"/>
    <sheet name="Toppers" sheetId="6" r:id="rId8"/>
    <sheet name="Blad7" sheetId="7" r:id="rId9"/>
  </sheets>
  <definedNames>
    <definedName name="_xlnm.Print_Area" localSheetId="1">Hobby!$A$1:$BK$9</definedName>
    <definedName name="_xlnm.Print_Area" localSheetId="6">Jeugd!$A$1:$BK$11</definedName>
    <definedName name="_xlnm.Print_Area" localSheetId="0">'Johan Wevers Bokaal'!$A$1:$BK$8</definedName>
    <definedName name="_xlnm.Print_Area" localSheetId="4">'Paard enkelspan'!$A$1:$BK$16</definedName>
    <definedName name="_xlnm.Print_Area" localSheetId="5">'Paard Tweespan'!$A$1:$BK$19</definedName>
    <definedName name="_xlnm.Print_Area" localSheetId="2">'Pony enkelspan'!$A$1:$BK$22</definedName>
    <definedName name="_xlnm.Print_Area" localSheetId="3">'Pony Tweespan'!$A$1:$BK$23</definedName>
    <definedName name="_xlnm.Print_Area" localSheetId="7">Toppers!$A$18:$BC$29</definedName>
  </definedNames>
  <calcPr calcId="125725"/>
</workbook>
</file>

<file path=xl/calcChain.xml><?xml version="1.0" encoding="utf-8"?>
<calcChain xmlns="http://schemas.openxmlformats.org/spreadsheetml/2006/main">
  <c r="AI17" i="4"/>
  <c r="AI7" i="1"/>
  <c r="AI14"/>
  <c r="AI19"/>
  <c r="BE8" i="8"/>
  <c r="BH8" s="1"/>
  <c r="AJ8"/>
  <c r="AD8"/>
  <c r="BI8" s="1"/>
  <c r="AA8"/>
  <c r="AI8"/>
  <c r="AJ1" i="6"/>
  <c r="AJ1" i="9"/>
  <c r="AJ1" i="8"/>
  <c r="AJ1" i="1"/>
  <c r="BE32" i="9"/>
  <c r="BH32" s="1"/>
  <c r="AJ32"/>
  <c r="AI32"/>
  <c r="AH32"/>
  <c r="AA32"/>
  <c r="AD32" s="1"/>
  <c r="BI32" s="1"/>
  <c r="BE31"/>
  <c r="BH31" s="1"/>
  <c r="AJ31"/>
  <c r="AI31"/>
  <c r="AH31"/>
  <c r="AA31"/>
  <c r="AD31" s="1"/>
  <c r="BI31" s="1"/>
  <c r="BE30"/>
  <c r="BH30" s="1"/>
  <c r="AJ30"/>
  <c r="AI30"/>
  <c r="AH30"/>
  <c r="AA30"/>
  <c r="AD30" s="1"/>
  <c r="BI30" s="1"/>
  <c r="BE29"/>
  <c r="BH29" s="1"/>
  <c r="AJ29"/>
  <c r="AI29"/>
  <c r="AH29"/>
  <c r="AA29"/>
  <c r="AD29" s="1"/>
  <c r="BI29" s="1"/>
  <c r="BE28"/>
  <c r="BH28" s="1"/>
  <c r="AJ28"/>
  <c r="AI28"/>
  <c r="AH28"/>
  <c r="AA28"/>
  <c r="AD28" s="1"/>
  <c r="BI28" s="1"/>
  <c r="BE27"/>
  <c r="BH27" s="1"/>
  <c r="AJ27"/>
  <c r="AI27"/>
  <c r="AH27"/>
  <c r="AA27"/>
  <c r="AD27" s="1"/>
  <c r="BI27" s="1"/>
  <c r="BE26"/>
  <c r="BH26" s="1"/>
  <c r="AJ26"/>
  <c r="AI26"/>
  <c r="AH26"/>
  <c r="AD26"/>
  <c r="BI26" s="1"/>
  <c r="AA26"/>
  <c r="BH25"/>
  <c r="BE25"/>
  <c r="AJ25"/>
  <c r="AI25"/>
  <c r="AH25"/>
  <c r="AA25"/>
  <c r="AD25" s="1"/>
  <c r="BI25" s="1"/>
  <c r="BE24"/>
  <c r="BH24" s="1"/>
  <c r="AJ24"/>
  <c r="AI24"/>
  <c r="AH24"/>
  <c r="AD24"/>
  <c r="BI24" s="1"/>
  <c r="AA24"/>
  <c r="BH23"/>
  <c r="BE23"/>
  <c r="AJ23"/>
  <c r="AI23"/>
  <c r="AH23"/>
  <c r="AA23"/>
  <c r="AD23" s="1"/>
  <c r="BI23" s="1"/>
  <c r="BE22"/>
  <c r="BH22" s="1"/>
  <c r="AJ22"/>
  <c r="AI22"/>
  <c r="AH22"/>
  <c r="AD22"/>
  <c r="BI22" s="1"/>
  <c r="AA22"/>
  <c r="BH21"/>
  <c r="BE21"/>
  <c r="AJ21"/>
  <c r="AI21"/>
  <c r="AH21"/>
  <c r="AA21"/>
  <c r="AD21" s="1"/>
  <c r="BI21" s="1"/>
  <c r="BE20"/>
  <c r="BH20" s="1"/>
  <c r="AJ20"/>
  <c r="AI20"/>
  <c r="AH20"/>
  <c r="AD20"/>
  <c r="BI20" s="1"/>
  <c r="AA20"/>
  <c r="BH19"/>
  <c r="BE19"/>
  <c r="AJ19"/>
  <c r="AI19"/>
  <c r="AH19"/>
  <c r="AA19"/>
  <c r="AD19" s="1"/>
  <c r="BI19" s="1"/>
  <c r="BE18"/>
  <c r="BH18" s="1"/>
  <c r="AJ18"/>
  <c r="AI18"/>
  <c r="AH18"/>
  <c r="AD18"/>
  <c r="BI18" s="1"/>
  <c r="AA18"/>
  <c r="BE17"/>
  <c r="BH17" s="1"/>
  <c r="AJ17"/>
  <c r="AI17"/>
  <c r="AH17"/>
  <c r="AA17"/>
  <c r="AD17" s="1"/>
  <c r="BI17" s="1"/>
  <c r="BE16"/>
  <c r="BH16" s="1"/>
  <c r="AJ16"/>
  <c r="AI16"/>
  <c r="AH16"/>
  <c r="AA16"/>
  <c r="AD16" s="1"/>
  <c r="BI16" s="1"/>
  <c r="BE15"/>
  <c r="BH15" s="1"/>
  <c r="AJ15"/>
  <c r="AI15"/>
  <c r="AH15"/>
  <c r="AA15"/>
  <c r="AD15" s="1"/>
  <c r="BI15" s="1"/>
  <c r="BE14"/>
  <c r="BH14" s="1"/>
  <c r="AJ14"/>
  <c r="AI14"/>
  <c r="AH14"/>
  <c r="AA14"/>
  <c r="AD14" s="1"/>
  <c r="BI14" s="1"/>
  <c r="BE13"/>
  <c r="BH13" s="1"/>
  <c r="AJ13"/>
  <c r="AI13"/>
  <c r="AH13"/>
  <c r="AA13"/>
  <c r="AD13" s="1"/>
  <c r="BI13" s="1"/>
  <c r="BE12"/>
  <c r="BH12" s="1"/>
  <c r="AJ12"/>
  <c r="AI12"/>
  <c r="AH12"/>
  <c r="AA12"/>
  <c r="AD12" s="1"/>
  <c r="BI12" s="1"/>
  <c r="BE11"/>
  <c r="BH11" s="1"/>
  <c r="AJ11"/>
  <c r="AI11"/>
  <c r="AH11"/>
  <c r="AA11"/>
  <c r="AD11" s="1"/>
  <c r="BI11" s="1"/>
  <c r="BE10"/>
  <c r="BH10" s="1"/>
  <c r="AJ10"/>
  <c r="AI10"/>
  <c r="AH10"/>
  <c r="AA10"/>
  <c r="AD10" s="1"/>
  <c r="BI10" s="1"/>
  <c r="BE9"/>
  <c r="BH9" s="1"/>
  <c r="AJ9"/>
  <c r="AI9"/>
  <c r="AH9"/>
  <c r="AD9"/>
  <c r="BI9" s="1"/>
  <c r="AA9"/>
  <c r="BE6"/>
  <c r="BH6" s="1"/>
  <c r="AJ6"/>
  <c r="AI6"/>
  <c r="AH6"/>
  <c r="AA6"/>
  <c r="AD6" s="1"/>
  <c r="BI6" s="1"/>
  <c r="BE7"/>
  <c r="BH7" s="1"/>
  <c r="AJ7"/>
  <c r="AI7"/>
  <c r="AH7"/>
  <c r="AA7"/>
  <c r="AD7" s="1"/>
  <c r="BI7" s="1"/>
  <c r="BE8"/>
  <c r="BH8" s="1"/>
  <c r="AJ8"/>
  <c r="AI8"/>
  <c r="AH8"/>
  <c r="AD8"/>
  <c r="BI8" s="1"/>
  <c r="AA8"/>
  <c r="BD5"/>
  <c r="BC5"/>
  <c r="BB5"/>
  <c r="BA5"/>
  <c r="AZ5"/>
  <c r="AY5"/>
  <c r="AX5"/>
  <c r="AW5"/>
  <c r="AV5"/>
  <c r="AU5"/>
  <c r="AT5"/>
  <c r="AS5"/>
  <c r="AR5"/>
  <c r="AQ5"/>
  <c r="AP5"/>
  <c r="AO5"/>
  <c r="AN5"/>
  <c r="AM5"/>
  <c r="AL5"/>
  <c r="AK5"/>
  <c r="AI4"/>
  <c r="BE32" i="8"/>
  <c r="BH32" s="1"/>
  <c r="AJ32"/>
  <c r="AI32"/>
  <c r="AH32"/>
  <c r="AA32"/>
  <c r="AD32" s="1"/>
  <c r="BI32" s="1"/>
  <c r="BE31"/>
  <c r="BH31" s="1"/>
  <c r="AJ31"/>
  <c r="AI31"/>
  <c r="AH31"/>
  <c r="AA31"/>
  <c r="AD31" s="1"/>
  <c r="BI31" s="1"/>
  <c r="BE30"/>
  <c r="BH30" s="1"/>
  <c r="AJ30"/>
  <c r="AI30"/>
  <c r="AH30"/>
  <c r="AA30"/>
  <c r="AD30" s="1"/>
  <c r="BI30" s="1"/>
  <c r="BE29"/>
  <c r="BH29" s="1"/>
  <c r="AJ29"/>
  <c r="AI29"/>
  <c r="AH29"/>
  <c r="AA29"/>
  <c r="AD29" s="1"/>
  <c r="BI29" s="1"/>
  <c r="BE28"/>
  <c r="BH28" s="1"/>
  <c r="AJ28"/>
  <c r="AI28"/>
  <c r="AH28"/>
  <c r="AA28"/>
  <c r="AD28" s="1"/>
  <c r="BI28" s="1"/>
  <c r="BE27"/>
  <c r="BH27" s="1"/>
  <c r="AJ27"/>
  <c r="AI27"/>
  <c r="AH27"/>
  <c r="AA27"/>
  <c r="AD27" s="1"/>
  <c r="BI27" s="1"/>
  <c r="BE26"/>
  <c r="BH26" s="1"/>
  <c r="AJ26"/>
  <c r="AI26"/>
  <c r="AH26"/>
  <c r="AA26"/>
  <c r="AD26" s="1"/>
  <c r="BI26" s="1"/>
  <c r="BE25"/>
  <c r="BH25" s="1"/>
  <c r="AJ25"/>
  <c r="AI25"/>
  <c r="AH25"/>
  <c r="AA25"/>
  <c r="AD25" s="1"/>
  <c r="BI25" s="1"/>
  <c r="BE24"/>
  <c r="BH24" s="1"/>
  <c r="AJ24"/>
  <c r="AI24"/>
  <c r="AH24"/>
  <c r="AA24"/>
  <c r="AD24" s="1"/>
  <c r="BI24" s="1"/>
  <c r="BE23"/>
  <c r="BH23" s="1"/>
  <c r="AJ23"/>
  <c r="AI23"/>
  <c r="AH23"/>
  <c r="AA23"/>
  <c r="AD23" s="1"/>
  <c r="BI23" s="1"/>
  <c r="BE22"/>
  <c r="BH22" s="1"/>
  <c r="AJ22"/>
  <c r="AI22"/>
  <c r="AH22"/>
  <c r="AA22"/>
  <c r="AD22" s="1"/>
  <c r="BI22" s="1"/>
  <c r="BE21"/>
  <c r="BH21" s="1"/>
  <c r="AJ21"/>
  <c r="AI21"/>
  <c r="AH21"/>
  <c r="AA21"/>
  <c r="AD21" s="1"/>
  <c r="BI21" s="1"/>
  <c r="BE20"/>
  <c r="BH20" s="1"/>
  <c r="AJ20"/>
  <c r="AI20"/>
  <c r="AH20"/>
  <c r="AA20"/>
  <c r="AD20" s="1"/>
  <c r="BI20" s="1"/>
  <c r="BE19"/>
  <c r="BH19" s="1"/>
  <c r="AJ19"/>
  <c r="AI19"/>
  <c r="AH19"/>
  <c r="AD19"/>
  <c r="BI19" s="1"/>
  <c r="AA19"/>
  <c r="BE18"/>
  <c r="BH18" s="1"/>
  <c r="AJ18"/>
  <c r="AI18"/>
  <c r="AH18"/>
  <c r="AA18"/>
  <c r="AD18" s="1"/>
  <c r="BI18" s="1"/>
  <c r="BE17"/>
  <c r="BH17" s="1"/>
  <c r="AJ17"/>
  <c r="AI17"/>
  <c r="AH17"/>
  <c r="AA17"/>
  <c r="AD17" s="1"/>
  <c r="BI17" s="1"/>
  <c r="BE16"/>
  <c r="BH16" s="1"/>
  <c r="AJ16"/>
  <c r="AI16"/>
  <c r="AH16"/>
  <c r="AA16"/>
  <c r="AD16" s="1"/>
  <c r="BI16" s="1"/>
  <c r="BE15"/>
  <c r="BH15" s="1"/>
  <c r="AJ15"/>
  <c r="AI15"/>
  <c r="AH15"/>
  <c r="AA15"/>
  <c r="AD15" s="1"/>
  <c r="BI15" s="1"/>
  <c r="BE14"/>
  <c r="BH14" s="1"/>
  <c r="AJ14"/>
  <c r="AI14"/>
  <c r="AH14"/>
  <c r="AA14"/>
  <c r="AD14" s="1"/>
  <c r="BI14" s="1"/>
  <c r="BE13"/>
  <c r="BH13" s="1"/>
  <c r="AJ13"/>
  <c r="AI13"/>
  <c r="AH13"/>
  <c r="AA13"/>
  <c r="AD13" s="1"/>
  <c r="BI13" s="1"/>
  <c r="BE12"/>
  <c r="BH12" s="1"/>
  <c r="AJ12"/>
  <c r="AI12"/>
  <c r="AH12"/>
  <c r="AA12"/>
  <c r="AD12" s="1"/>
  <c r="BI12" s="1"/>
  <c r="BE11"/>
  <c r="BH11" s="1"/>
  <c r="AJ11"/>
  <c r="AI11"/>
  <c r="AH11"/>
  <c r="AA11"/>
  <c r="AD11" s="1"/>
  <c r="BI11" s="1"/>
  <c r="BE10"/>
  <c r="BH10" s="1"/>
  <c r="AJ10"/>
  <c r="AI10"/>
  <c r="AH10"/>
  <c r="AA10"/>
  <c r="AD10" s="1"/>
  <c r="BI10" s="1"/>
  <c r="BE6"/>
  <c r="BH6" s="1"/>
  <c r="AJ6"/>
  <c r="AI6"/>
  <c r="AH6"/>
  <c r="AA6"/>
  <c r="AD6" s="1"/>
  <c r="BI6" s="1"/>
  <c r="BE9"/>
  <c r="BH9" s="1"/>
  <c r="AJ9"/>
  <c r="AI9"/>
  <c r="AH9"/>
  <c r="AA9"/>
  <c r="AD9" s="1"/>
  <c r="BI9" s="1"/>
  <c r="BE7"/>
  <c r="BH7" s="1"/>
  <c r="AJ7"/>
  <c r="AI7"/>
  <c r="AH7"/>
  <c r="AA7"/>
  <c r="AD7" s="1"/>
  <c r="BI7" s="1"/>
  <c r="BD5"/>
  <c r="BC5"/>
  <c r="BB5"/>
  <c r="BA5"/>
  <c r="AZ5"/>
  <c r="AY5"/>
  <c r="AX5"/>
  <c r="AW5"/>
  <c r="AV5"/>
  <c r="AU5"/>
  <c r="AT5"/>
  <c r="AS5"/>
  <c r="AR5"/>
  <c r="AQ5"/>
  <c r="AP5"/>
  <c r="AO5"/>
  <c r="AN5"/>
  <c r="AM5"/>
  <c r="AL5"/>
  <c r="AK5"/>
  <c r="AI4"/>
  <c r="AJ1" i="2"/>
  <c r="BJ8" i="8" l="1"/>
  <c r="BJ9"/>
  <c r="BJ14"/>
  <c r="BJ8" i="9"/>
  <c r="BJ7"/>
  <c r="BJ6"/>
  <c r="BJ9"/>
  <c r="BJ11"/>
  <c r="BJ13"/>
  <c r="BJ15"/>
  <c r="BJ17"/>
  <c r="BJ18"/>
  <c r="BJ19"/>
  <c r="BJ20"/>
  <c r="BJ21"/>
  <c r="BJ22"/>
  <c r="BJ23"/>
  <c r="BJ24"/>
  <c r="BJ25"/>
  <c r="BJ26"/>
  <c r="BJ28"/>
  <c r="BJ30"/>
  <c r="BJ32"/>
  <c r="BJ10"/>
  <c r="BJ12"/>
  <c r="BJ14"/>
  <c r="BJ16"/>
  <c r="BJ27"/>
  <c r="BJ29"/>
  <c r="BJ31"/>
  <c r="BJ12" i="8"/>
  <c r="BJ19"/>
  <c r="BJ7"/>
  <c r="BJ10"/>
  <c r="BJ11"/>
  <c r="BJ13"/>
  <c r="BJ15"/>
  <c r="BJ17"/>
  <c r="BJ20"/>
  <c r="BJ22"/>
  <c r="BJ24"/>
  <c r="BJ26"/>
  <c r="BJ28"/>
  <c r="BJ30"/>
  <c r="BJ32"/>
  <c r="BJ6"/>
  <c r="BJ16"/>
  <c r="BJ18"/>
  <c r="BJ21"/>
  <c r="BJ23"/>
  <c r="BJ25"/>
  <c r="BJ27"/>
  <c r="BJ29"/>
  <c r="BJ31"/>
  <c r="AH21" i="2"/>
  <c r="AI21"/>
  <c r="AJ21"/>
  <c r="AH7"/>
  <c r="AI7"/>
  <c r="AJ7"/>
  <c r="AH10"/>
  <c r="AI10"/>
  <c r="AJ10"/>
  <c r="AH11"/>
  <c r="AI11"/>
  <c r="AJ11"/>
  <c r="AH18"/>
  <c r="AI18"/>
  <c r="AJ18"/>
  <c r="AH22"/>
  <c r="AI22"/>
  <c r="AJ22"/>
  <c r="AH9"/>
  <c r="AI9"/>
  <c r="AJ9"/>
  <c r="AH20"/>
  <c r="AI20"/>
  <c r="AJ20"/>
  <c r="AH23"/>
  <c r="AI23"/>
  <c r="AJ23"/>
  <c r="AH12"/>
  <c r="AI12"/>
  <c r="AJ12"/>
  <c r="AD7" i="6"/>
  <c r="AD9"/>
  <c r="AD8"/>
  <c r="AD6"/>
  <c r="AD10"/>
  <c r="AD11"/>
  <c r="AD12"/>
  <c r="AD13"/>
  <c r="AI9" i="3"/>
  <c r="AI6"/>
  <c r="AI10"/>
  <c r="AI8"/>
  <c r="AI16"/>
  <c r="AI12"/>
  <c r="AI25"/>
  <c r="BC5" i="4"/>
  <c r="BB5"/>
  <c r="BA5"/>
  <c r="AZ5"/>
  <c r="AY5"/>
  <c r="AX5"/>
  <c r="AW5"/>
  <c r="AV5"/>
  <c r="AU5"/>
  <c r="AT5"/>
  <c r="AS5"/>
  <c r="AR5"/>
  <c r="AQ5"/>
  <c r="AP5"/>
  <c r="AO5"/>
  <c r="AN5"/>
  <c r="AM5"/>
  <c r="AL5"/>
  <c r="AK27"/>
  <c r="AI27"/>
  <c r="AH27"/>
  <c r="AA27"/>
  <c r="AD27"/>
  <c r="BI27"/>
  <c r="BE14" i="3"/>
  <c r="BH14" s="1"/>
  <c r="AJ14"/>
  <c r="AI14"/>
  <c r="AH14"/>
  <c r="AA14"/>
  <c r="AD14" s="1"/>
  <c r="BI14" s="1"/>
  <c r="AK26" i="4"/>
  <c r="BE26"/>
  <c r="BH26"/>
  <c r="AI26"/>
  <c r="AH26"/>
  <c r="AK25"/>
  <c r="AI25"/>
  <c r="AH25"/>
  <c r="AK24"/>
  <c r="BE24"/>
  <c r="BH24"/>
  <c r="AI24"/>
  <c r="AH24"/>
  <c r="AK23"/>
  <c r="AI23"/>
  <c r="AH23"/>
  <c r="AK22"/>
  <c r="BE22"/>
  <c r="BH22"/>
  <c r="AI22"/>
  <c r="AH22"/>
  <c r="AK8"/>
  <c r="BE8" s="1"/>
  <c r="BH8" s="1"/>
  <c r="AI8"/>
  <c r="AH8"/>
  <c r="AK10"/>
  <c r="BE10" s="1"/>
  <c r="BH10" s="1"/>
  <c r="AI10"/>
  <c r="AH10"/>
  <c r="AK16"/>
  <c r="BE16" s="1"/>
  <c r="BH16" s="1"/>
  <c r="AI16"/>
  <c r="AH16"/>
  <c r="AK17"/>
  <c r="BE17" s="1"/>
  <c r="BH17" s="1"/>
  <c r="AH17"/>
  <c r="AK18"/>
  <c r="AI18"/>
  <c r="AH18"/>
  <c r="AK19"/>
  <c r="AI19"/>
  <c r="AH19"/>
  <c r="AK12"/>
  <c r="BE12" s="1"/>
  <c r="BH12" s="1"/>
  <c r="AI12"/>
  <c r="AH12"/>
  <c r="AK21"/>
  <c r="AI21"/>
  <c r="AH21"/>
  <c r="AK14"/>
  <c r="BE14" s="1"/>
  <c r="BH14" s="1"/>
  <c r="AI14"/>
  <c r="AH14"/>
  <c r="AK13"/>
  <c r="BE13" s="1"/>
  <c r="BH13" s="1"/>
  <c r="AI13"/>
  <c r="AH13"/>
  <c r="AK7"/>
  <c r="BE7" s="1"/>
  <c r="BH7" s="1"/>
  <c r="AI7"/>
  <c r="AH7"/>
  <c r="AK15"/>
  <c r="BE15" s="1"/>
  <c r="BH15" s="1"/>
  <c r="AI15"/>
  <c r="AH15"/>
  <c r="AK6"/>
  <c r="BE6" s="1"/>
  <c r="BH6" s="1"/>
  <c r="AI6"/>
  <c r="AH6"/>
  <c r="AK11"/>
  <c r="BE11" s="1"/>
  <c r="BH11" s="1"/>
  <c r="AA11"/>
  <c r="AD11" s="1"/>
  <c r="BI11" s="1"/>
  <c r="AI11"/>
  <c r="AH11"/>
  <c r="AK9"/>
  <c r="BE9" s="1"/>
  <c r="BH9" s="1"/>
  <c r="AA9"/>
  <c r="AD9" s="1"/>
  <c r="BI9" s="1"/>
  <c r="AI9"/>
  <c r="AH9"/>
  <c r="AK20"/>
  <c r="BE20" s="1"/>
  <c r="BH20" s="1"/>
  <c r="AA20"/>
  <c r="AD20"/>
  <c r="BI20"/>
  <c r="AI20"/>
  <c r="AH20"/>
  <c r="AJ18" i="1"/>
  <c r="AI18"/>
  <c r="AH18"/>
  <c r="AJ11"/>
  <c r="AI11"/>
  <c r="AH11"/>
  <c r="AJ22"/>
  <c r="AI22"/>
  <c r="AH22"/>
  <c r="AJ24"/>
  <c r="AI24"/>
  <c r="AH24"/>
  <c r="AJ6"/>
  <c r="AI6"/>
  <c r="AH6"/>
  <c r="AJ21"/>
  <c r="AI21"/>
  <c r="AH21"/>
  <c r="AJ10"/>
  <c r="AI10"/>
  <c r="AH10"/>
  <c r="AJ16"/>
  <c r="AI16"/>
  <c r="AH16"/>
  <c r="AJ20"/>
  <c r="AI20"/>
  <c r="AH20"/>
  <c r="AJ23"/>
  <c r="AI23"/>
  <c r="AH23"/>
  <c r="AJ13"/>
  <c r="AI13"/>
  <c r="AH13"/>
  <c r="AJ8"/>
  <c r="AI8"/>
  <c r="AH8"/>
  <c r="AJ17"/>
  <c r="AI17"/>
  <c r="AH17"/>
  <c r="AJ15"/>
  <c r="AI15"/>
  <c r="AH15"/>
  <c r="AJ12"/>
  <c r="AI12"/>
  <c r="AH12"/>
  <c r="AJ9"/>
  <c r="AI9"/>
  <c r="AH9"/>
  <c r="BJ8" i="6"/>
  <c r="BJ6"/>
  <c r="BJ7"/>
  <c r="AD16"/>
  <c r="AD15"/>
  <c r="AD14"/>
  <c r="AJ28" i="3"/>
  <c r="AJ9"/>
  <c r="AJ22"/>
  <c r="AJ26"/>
  <c r="AJ18"/>
  <c r="AJ23"/>
  <c r="AI28"/>
  <c r="AI22"/>
  <c r="AI26"/>
  <c r="AI18"/>
  <c r="AI23"/>
  <c r="AJ27" i="1"/>
  <c r="AJ26"/>
  <c r="AJ25"/>
  <c r="AJ7"/>
  <c r="AJ14"/>
  <c r="AJ19"/>
  <c r="AW62" i="6"/>
  <c r="AV62"/>
  <c r="AU62"/>
  <c r="AT62"/>
  <c r="AS62"/>
  <c r="AR62"/>
  <c r="AQ62"/>
  <c r="AP62"/>
  <c r="AO62"/>
  <c r="AN62"/>
  <c r="AM62"/>
  <c r="AL62"/>
  <c r="AK62"/>
  <c r="AJ62"/>
  <c r="AI62"/>
  <c r="AH62"/>
  <c r="AG62"/>
  <c r="AF62"/>
  <c r="AE62"/>
  <c r="AW44"/>
  <c r="AV44"/>
  <c r="AU44"/>
  <c r="AT44"/>
  <c r="AS44"/>
  <c r="AR44"/>
  <c r="AQ44"/>
  <c r="AP44"/>
  <c r="AO44"/>
  <c r="AN44"/>
  <c r="AM44"/>
  <c r="AL44"/>
  <c r="AK44"/>
  <c r="AJ44"/>
  <c r="AI44"/>
  <c r="AH44"/>
  <c r="AG44"/>
  <c r="AF44"/>
  <c r="AE44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W5"/>
  <c r="AV5"/>
  <c r="AT5"/>
  <c r="AU5"/>
  <c r="AS5"/>
  <c r="AR5"/>
  <c r="AQ5"/>
  <c r="AP5"/>
  <c r="AO5"/>
  <c r="AN5"/>
  <c r="AM5"/>
  <c r="AL5"/>
  <c r="AK5"/>
  <c r="AJ5"/>
  <c r="AI5"/>
  <c r="AH5"/>
  <c r="AG5"/>
  <c r="AF5"/>
  <c r="AE5"/>
  <c r="BE93" i="5"/>
  <c r="BH93"/>
  <c r="AA93"/>
  <c r="AD93"/>
  <c r="BI93"/>
  <c r="BJ93"/>
  <c r="BE90"/>
  <c r="BH90"/>
  <c r="AA90"/>
  <c r="AD90"/>
  <c r="BI90"/>
  <c r="BJ90"/>
  <c r="BD88"/>
  <c r="BC88"/>
  <c r="BB88"/>
  <c r="BA88"/>
  <c r="AZ88"/>
  <c r="AY88"/>
  <c r="AX88"/>
  <c r="AW88"/>
  <c r="AV88"/>
  <c r="AU88"/>
  <c r="AT88"/>
  <c r="AS88"/>
  <c r="AR88"/>
  <c r="AQ88"/>
  <c r="AP88"/>
  <c r="AO88"/>
  <c r="AN88"/>
  <c r="AM88"/>
  <c r="AL88"/>
  <c r="AK88"/>
  <c r="AJ93"/>
  <c r="AI93"/>
  <c r="AH93"/>
  <c r="AJ90"/>
  <c r="AI90"/>
  <c r="AH90"/>
  <c r="AJ84"/>
  <c r="AJ1"/>
  <c r="AJ42"/>
  <c r="AI51"/>
  <c r="AJ51"/>
  <c r="AI52"/>
  <c r="AJ52"/>
  <c r="AI47"/>
  <c r="AJ47"/>
  <c r="AI53"/>
  <c r="AJ53"/>
  <c r="AK1" i="4"/>
  <c r="AJ1" i="3"/>
  <c r="AJ8" i="2"/>
  <c r="AI8"/>
  <c r="AJ89" i="5"/>
  <c r="AI89"/>
  <c r="AH89"/>
  <c r="AJ49"/>
  <c r="AI49"/>
  <c r="AJ16"/>
  <c r="AI16"/>
  <c r="AJ15"/>
  <c r="AI15"/>
  <c r="AJ9"/>
  <c r="AI9"/>
  <c r="AJ8"/>
  <c r="AI8"/>
  <c r="AJ13"/>
  <c r="AI13"/>
  <c r="AJ6"/>
  <c r="AI6"/>
  <c r="AJ14"/>
  <c r="AI14"/>
  <c r="AJ11"/>
  <c r="AI11"/>
  <c r="AJ10"/>
  <c r="AI10"/>
  <c r="AJ7"/>
  <c r="AI7"/>
  <c r="AJ12"/>
  <c r="AI12"/>
  <c r="AD55" i="6"/>
  <c r="AD54"/>
  <c r="AD49"/>
  <c r="AD53"/>
  <c r="AD51"/>
  <c r="AD46"/>
  <c r="AD52"/>
  <c r="AD45"/>
  <c r="AD32"/>
  <c r="AD24"/>
  <c r="AD26"/>
  <c r="AD28"/>
  <c r="AD27"/>
  <c r="AD33"/>
  <c r="AD29"/>
  <c r="AD48"/>
  <c r="AA13" i="4"/>
  <c r="AD13" s="1"/>
  <c r="BI13" s="1"/>
  <c r="AA15" i="1"/>
  <c r="AD15" s="1"/>
  <c r="BI15" s="1"/>
  <c r="BE15"/>
  <c r="BH15" s="1"/>
  <c r="AA20"/>
  <c r="AD20" s="1"/>
  <c r="BI20" s="1"/>
  <c r="BE20"/>
  <c r="BH20" s="1"/>
  <c r="AA8"/>
  <c r="AD8" s="1"/>
  <c r="BI8" s="1"/>
  <c r="BE8"/>
  <c r="BH8"/>
  <c r="AI87" i="5"/>
  <c r="AI45"/>
  <c r="AI4"/>
  <c r="AI4" i="4"/>
  <c r="AI4" i="1"/>
  <c r="AI4" i="2"/>
  <c r="AI4" i="3"/>
  <c r="BE116" i="5"/>
  <c r="BH116"/>
  <c r="AJ116"/>
  <c r="AI116"/>
  <c r="AH116"/>
  <c r="AA116"/>
  <c r="AD116"/>
  <c r="BI116"/>
  <c r="BE115"/>
  <c r="BH115"/>
  <c r="AJ115"/>
  <c r="AI115"/>
  <c r="AH115"/>
  <c r="AA115"/>
  <c r="AD115"/>
  <c r="BI115"/>
  <c r="BE114"/>
  <c r="BH114"/>
  <c r="AJ114"/>
  <c r="AI114"/>
  <c r="AH114"/>
  <c r="AA114"/>
  <c r="AD114"/>
  <c r="BI114"/>
  <c r="BE113"/>
  <c r="BH113"/>
  <c r="AJ113"/>
  <c r="AI113"/>
  <c r="AH113"/>
  <c r="AA113"/>
  <c r="AD113"/>
  <c r="BI113"/>
  <c r="BE112"/>
  <c r="BH112"/>
  <c r="AJ112"/>
  <c r="AI112"/>
  <c r="AH112"/>
  <c r="AA112"/>
  <c r="AD112"/>
  <c r="BI112"/>
  <c r="BE111"/>
  <c r="BH111"/>
  <c r="AJ111"/>
  <c r="AI111"/>
  <c r="AH111"/>
  <c r="AA111"/>
  <c r="AD111"/>
  <c r="BI111"/>
  <c r="BE110"/>
  <c r="BH110"/>
  <c r="AJ110"/>
  <c r="AI110"/>
  <c r="AH110"/>
  <c r="AA110"/>
  <c r="AD110"/>
  <c r="BI110"/>
  <c r="BE109"/>
  <c r="BH109"/>
  <c r="AJ109"/>
  <c r="AI109"/>
  <c r="AH109"/>
  <c r="AA109"/>
  <c r="AD109"/>
  <c r="BI109"/>
  <c r="BE108"/>
  <c r="BH108"/>
  <c r="AJ108"/>
  <c r="AI108"/>
  <c r="AH108"/>
  <c r="AA108"/>
  <c r="AD108"/>
  <c r="BI108"/>
  <c r="BE107"/>
  <c r="BH107"/>
  <c r="AJ107"/>
  <c r="AI107"/>
  <c r="AH107"/>
  <c r="AA107"/>
  <c r="AD107"/>
  <c r="BI107"/>
  <c r="BE106"/>
  <c r="BH106"/>
  <c r="AJ106"/>
  <c r="AI106"/>
  <c r="AH106"/>
  <c r="AA106"/>
  <c r="AD106"/>
  <c r="BI106"/>
  <c r="BE105"/>
  <c r="BH105"/>
  <c r="AJ105"/>
  <c r="AI105"/>
  <c r="AH105"/>
  <c r="AA105"/>
  <c r="AD105"/>
  <c r="BI105"/>
  <c r="BE104"/>
  <c r="BH104"/>
  <c r="AJ104"/>
  <c r="AI104"/>
  <c r="AH104"/>
  <c r="AA104"/>
  <c r="AD104"/>
  <c r="BI104"/>
  <c r="BE103"/>
  <c r="BH103"/>
  <c r="AJ103"/>
  <c r="AI103"/>
  <c r="AH103"/>
  <c r="AA103"/>
  <c r="AD103"/>
  <c r="BI103"/>
  <c r="BJ103"/>
  <c r="BE102"/>
  <c r="BH102"/>
  <c r="AJ102"/>
  <c r="AI102"/>
  <c r="AH102"/>
  <c r="AA102"/>
  <c r="AD102"/>
  <c r="BI102"/>
  <c r="BE101"/>
  <c r="BH101"/>
  <c r="AJ101"/>
  <c r="AI101"/>
  <c r="AH101"/>
  <c r="AA101"/>
  <c r="AD101"/>
  <c r="BI101"/>
  <c r="BJ101"/>
  <c r="BE100"/>
  <c r="BH100"/>
  <c r="AJ100"/>
  <c r="AI100"/>
  <c r="AH100"/>
  <c r="AA100"/>
  <c r="AD100"/>
  <c r="BI100"/>
  <c r="BE99"/>
  <c r="BH99"/>
  <c r="AA99"/>
  <c r="AD99"/>
  <c r="BI99"/>
  <c r="BJ99"/>
  <c r="AJ99"/>
  <c r="AI99"/>
  <c r="AH99"/>
  <c r="BE98"/>
  <c r="BH98"/>
  <c r="AJ98"/>
  <c r="AI98"/>
  <c r="AH98"/>
  <c r="AA98"/>
  <c r="AD98"/>
  <c r="BI98"/>
  <c r="BE97"/>
  <c r="BH97"/>
  <c r="AJ97"/>
  <c r="AI97"/>
  <c r="AH97"/>
  <c r="AA97"/>
  <c r="AD97"/>
  <c r="BI97"/>
  <c r="BJ97"/>
  <c r="BE96"/>
  <c r="BH96"/>
  <c r="AJ96"/>
  <c r="AI96"/>
  <c r="AH96"/>
  <c r="AA96"/>
  <c r="AD96"/>
  <c r="BI96"/>
  <c r="BE95"/>
  <c r="BH95"/>
  <c r="AA95"/>
  <c r="AD95"/>
  <c r="BI95"/>
  <c r="BJ95"/>
  <c r="AJ95"/>
  <c r="AI95"/>
  <c r="AH95"/>
  <c r="BE92"/>
  <c r="BH92"/>
  <c r="AA92"/>
  <c r="AD92"/>
  <c r="BI92"/>
  <c r="BJ92"/>
  <c r="AJ92"/>
  <c r="AI92"/>
  <c r="AH92"/>
  <c r="BE94"/>
  <c r="BH94"/>
  <c r="AA94"/>
  <c r="AD94"/>
  <c r="BI94"/>
  <c r="BJ94"/>
  <c r="AJ94"/>
  <c r="AI94"/>
  <c r="AH94"/>
  <c r="BE91"/>
  <c r="BH91"/>
  <c r="AA91"/>
  <c r="AD91"/>
  <c r="BI91"/>
  <c r="BJ91"/>
  <c r="AJ91"/>
  <c r="AI91"/>
  <c r="AH91"/>
  <c r="BE89"/>
  <c r="BH89"/>
  <c r="AA89"/>
  <c r="AD89"/>
  <c r="BI89"/>
  <c r="BJ89"/>
  <c r="BE74"/>
  <c r="BH74"/>
  <c r="AJ74"/>
  <c r="AI74"/>
  <c r="AH74"/>
  <c r="AA74"/>
  <c r="AD74"/>
  <c r="BI74"/>
  <c r="BE73"/>
  <c r="BH73"/>
  <c r="AJ73"/>
  <c r="AI73"/>
  <c r="AH73"/>
  <c r="AA73"/>
  <c r="AD73"/>
  <c r="BI73"/>
  <c r="BE72"/>
  <c r="BH72"/>
  <c r="AJ72"/>
  <c r="AI72"/>
  <c r="AH72"/>
  <c r="AA72"/>
  <c r="AD72"/>
  <c r="BI72"/>
  <c r="BE71"/>
  <c r="BH71"/>
  <c r="AJ71"/>
  <c r="AI71"/>
  <c r="AH71"/>
  <c r="AA71"/>
  <c r="AD71"/>
  <c r="BI71"/>
  <c r="BJ71"/>
  <c r="BE70"/>
  <c r="BH70"/>
  <c r="AJ70"/>
  <c r="AI70"/>
  <c r="AH70"/>
  <c r="AA70"/>
  <c r="AD70"/>
  <c r="BI70"/>
  <c r="BJ70"/>
  <c r="BE69"/>
  <c r="BH69"/>
  <c r="AA69"/>
  <c r="AD69"/>
  <c r="BI69"/>
  <c r="BJ69"/>
  <c r="AJ69"/>
  <c r="AI69"/>
  <c r="AH69"/>
  <c r="BE68"/>
  <c r="BH68"/>
  <c r="AJ68"/>
  <c r="AI68"/>
  <c r="AH68"/>
  <c r="AA68"/>
  <c r="AD68"/>
  <c r="BI68"/>
  <c r="BE67"/>
  <c r="BH67"/>
  <c r="AA67"/>
  <c r="AD67"/>
  <c r="BI67"/>
  <c r="BJ67"/>
  <c r="AJ67"/>
  <c r="AI67"/>
  <c r="AH67"/>
  <c r="BE66"/>
  <c r="BH66"/>
  <c r="AJ66"/>
  <c r="AI66"/>
  <c r="AH66"/>
  <c r="AA66"/>
  <c r="AD66"/>
  <c r="BI66"/>
  <c r="BE65"/>
  <c r="BH65"/>
  <c r="AJ65"/>
  <c r="AI65"/>
  <c r="AH65"/>
  <c r="AA65"/>
  <c r="AD65"/>
  <c r="BI65"/>
  <c r="BE64"/>
  <c r="BH64"/>
  <c r="AJ64"/>
  <c r="AI64"/>
  <c r="AH64"/>
  <c r="AA64"/>
  <c r="AD64"/>
  <c r="BI64"/>
  <c r="BE63"/>
  <c r="BH63"/>
  <c r="AJ63"/>
  <c r="AI63"/>
  <c r="AH63"/>
  <c r="AA63"/>
  <c r="AD63"/>
  <c r="BI63"/>
  <c r="BE62"/>
  <c r="BH62"/>
  <c r="AJ62"/>
  <c r="AI62"/>
  <c r="AH62"/>
  <c r="AA62"/>
  <c r="AD62"/>
  <c r="BI62"/>
  <c r="BE61"/>
  <c r="BH61"/>
  <c r="AJ61"/>
  <c r="AI61"/>
  <c r="AH61"/>
  <c r="AA61"/>
  <c r="AD61"/>
  <c r="BI61"/>
  <c r="BE60"/>
  <c r="BH60"/>
  <c r="AJ60"/>
  <c r="AI60"/>
  <c r="AH60"/>
  <c r="AA60"/>
  <c r="AD60"/>
  <c r="BI60"/>
  <c r="BE59"/>
  <c r="BH59"/>
  <c r="AJ59"/>
  <c r="AI59"/>
  <c r="AH59"/>
  <c r="AA59"/>
  <c r="AD59"/>
  <c r="BI59"/>
  <c r="BJ59"/>
  <c r="BE58"/>
  <c r="BH58"/>
  <c r="AJ58"/>
  <c r="AI58"/>
  <c r="AH58"/>
  <c r="AA58"/>
  <c r="AD58"/>
  <c r="BI58"/>
  <c r="BJ58"/>
  <c r="BE57"/>
  <c r="BH57"/>
  <c r="AJ57"/>
  <c r="AI57"/>
  <c r="AH57"/>
  <c r="AA57"/>
  <c r="AD57"/>
  <c r="BI57"/>
  <c r="BJ57"/>
  <c r="BE56"/>
  <c r="BH56"/>
  <c r="AJ56"/>
  <c r="AI56"/>
  <c r="AH56"/>
  <c r="AA56"/>
  <c r="AD56"/>
  <c r="BI56"/>
  <c r="BE55"/>
  <c r="BH55"/>
  <c r="AJ55"/>
  <c r="AI55"/>
  <c r="AH55"/>
  <c r="AA55"/>
  <c r="AD55"/>
  <c r="BI55"/>
  <c r="BJ55"/>
  <c r="BE54"/>
  <c r="BH54"/>
  <c r="AJ54"/>
  <c r="AI54"/>
  <c r="AH54"/>
  <c r="AA54"/>
  <c r="AD54"/>
  <c r="BI54"/>
  <c r="BE48"/>
  <c r="BH48"/>
  <c r="AJ48"/>
  <c r="AI48"/>
  <c r="AH48"/>
  <c r="AA48"/>
  <c r="AD48"/>
  <c r="BI48"/>
  <c r="BE50"/>
  <c r="BH50"/>
  <c r="AJ50"/>
  <c r="AI50"/>
  <c r="AH50"/>
  <c r="AA50"/>
  <c r="AD50"/>
  <c r="BI50"/>
  <c r="BE49"/>
  <c r="BH49"/>
  <c r="AH49"/>
  <c r="AA49"/>
  <c r="AD49"/>
  <c r="BI49"/>
  <c r="BE47"/>
  <c r="BH47"/>
  <c r="AH47"/>
  <c r="AA47"/>
  <c r="AD47"/>
  <c r="BI47"/>
  <c r="BE51"/>
  <c r="BH51"/>
  <c r="AH51"/>
  <c r="AA51"/>
  <c r="AD51"/>
  <c r="BI51"/>
  <c r="BE52"/>
  <c r="BH52"/>
  <c r="AH52"/>
  <c r="AA52"/>
  <c r="AD52"/>
  <c r="BI52"/>
  <c r="BE53"/>
  <c r="BH53"/>
  <c r="AH53"/>
  <c r="AA53"/>
  <c r="AD53"/>
  <c r="BI53"/>
  <c r="BD46"/>
  <c r="BC46"/>
  <c r="BB46"/>
  <c r="BA46"/>
  <c r="AZ46"/>
  <c r="AY46"/>
  <c r="AX46"/>
  <c r="AW46"/>
  <c r="AV46"/>
  <c r="AU46"/>
  <c r="AT46"/>
  <c r="AS46"/>
  <c r="AR46"/>
  <c r="AQ46"/>
  <c r="AP46"/>
  <c r="AO46"/>
  <c r="AN46"/>
  <c r="AM46"/>
  <c r="AL46"/>
  <c r="AK46"/>
  <c r="BE32"/>
  <c r="BH32"/>
  <c r="AJ32"/>
  <c r="AI32"/>
  <c r="AH32"/>
  <c r="AA32"/>
  <c r="AD32"/>
  <c r="BI32"/>
  <c r="BE31"/>
  <c r="BH31"/>
  <c r="AJ31"/>
  <c r="AI31"/>
  <c r="AH31"/>
  <c r="AA31"/>
  <c r="AD31"/>
  <c r="BI31"/>
  <c r="BE30"/>
  <c r="BH30"/>
  <c r="AJ30"/>
  <c r="AI30"/>
  <c r="AH30"/>
  <c r="AA30"/>
  <c r="AD30"/>
  <c r="BI30"/>
  <c r="BJ30"/>
  <c r="BE29"/>
  <c r="BH29"/>
  <c r="AJ29"/>
  <c r="AI29"/>
  <c r="AH29"/>
  <c r="AA29"/>
  <c r="AD29"/>
  <c r="BI29"/>
  <c r="BE28"/>
  <c r="BH28"/>
  <c r="AJ28"/>
  <c r="AI28"/>
  <c r="AH28"/>
  <c r="AA28"/>
  <c r="AD28"/>
  <c r="BI28"/>
  <c r="BE27"/>
  <c r="BH27"/>
  <c r="AA27"/>
  <c r="AD27"/>
  <c r="BI27"/>
  <c r="BJ27"/>
  <c r="AJ27"/>
  <c r="AI27"/>
  <c r="AH27"/>
  <c r="BE26"/>
  <c r="BH26"/>
  <c r="AJ26"/>
  <c r="AI26"/>
  <c r="AH26"/>
  <c r="AA26"/>
  <c r="AD26"/>
  <c r="BI26"/>
  <c r="BJ26"/>
  <c r="BE25"/>
  <c r="BH25"/>
  <c r="AJ25"/>
  <c r="AI25"/>
  <c r="AH25"/>
  <c r="AA25"/>
  <c r="AD25"/>
  <c r="BI25"/>
  <c r="BE24"/>
  <c r="BH24"/>
  <c r="AJ24"/>
  <c r="AI24"/>
  <c r="AH24"/>
  <c r="AA24"/>
  <c r="AD24"/>
  <c r="BI24"/>
  <c r="BE23"/>
  <c r="BH23"/>
  <c r="AA23"/>
  <c r="AD23"/>
  <c r="BI23"/>
  <c r="BJ23"/>
  <c r="AJ23"/>
  <c r="AI23"/>
  <c r="AH23"/>
  <c r="BE22"/>
  <c r="BH22"/>
  <c r="AA22"/>
  <c r="AD22"/>
  <c r="BI22"/>
  <c r="BJ22"/>
  <c r="AJ22"/>
  <c r="AI22"/>
  <c r="AH22"/>
  <c r="BE21"/>
  <c r="BH21"/>
  <c r="AJ21"/>
  <c r="AI21"/>
  <c r="AH21"/>
  <c r="AA21"/>
  <c r="AD21"/>
  <c r="BI21"/>
  <c r="BE20"/>
  <c r="BH20"/>
  <c r="AJ20"/>
  <c r="AI20"/>
  <c r="AH20"/>
  <c r="AA20"/>
  <c r="AD20"/>
  <c r="BI20"/>
  <c r="BE19"/>
  <c r="BH19"/>
  <c r="AJ19"/>
  <c r="AI19"/>
  <c r="AH19"/>
  <c r="AA19"/>
  <c r="AD19"/>
  <c r="BI19"/>
  <c r="BE18"/>
  <c r="BH18"/>
  <c r="AJ18"/>
  <c r="AI18"/>
  <c r="AH18"/>
  <c r="AA18"/>
  <c r="AD18"/>
  <c r="BI18"/>
  <c r="BE17"/>
  <c r="BH17"/>
  <c r="AA17"/>
  <c r="AD17"/>
  <c r="BI17"/>
  <c r="BJ17"/>
  <c r="AJ17"/>
  <c r="AI17"/>
  <c r="AH17"/>
  <c r="BE16"/>
  <c r="BH16"/>
  <c r="AH16"/>
  <c r="AA16"/>
  <c r="AD16"/>
  <c r="BI16"/>
  <c r="BE15"/>
  <c r="BH15"/>
  <c r="AH15"/>
  <c r="AA15"/>
  <c r="AD15"/>
  <c r="BI15"/>
  <c r="BJ15"/>
  <c r="BE9"/>
  <c r="BH9"/>
  <c r="AH9"/>
  <c r="AA9"/>
  <c r="AD9" s="1"/>
  <c r="BI9" s="1"/>
  <c r="BJ9" s="1"/>
  <c r="BE8"/>
  <c r="BH8" s="1"/>
  <c r="AH8"/>
  <c r="AA8"/>
  <c r="AD8" s="1"/>
  <c r="BI8" s="1"/>
  <c r="BE13"/>
  <c r="BH13"/>
  <c r="AH13"/>
  <c r="AA13"/>
  <c r="AD13"/>
  <c r="BI13"/>
  <c r="BE6"/>
  <c r="BH6" s="1"/>
  <c r="AH6"/>
  <c r="AA6"/>
  <c r="AD6" s="1"/>
  <c r="BI6" s="1"/>
  <c r="BE14"/>
  <c r="BH14"/>
  <c r="AA14"/>
  <c r="AD14" s="1"/>
  <c r="BI14" s="1"/>
  <c r="BJ14" s="1"/>
  <c r="AH14"/>
  <c r="BE11"/>
  <c r="BH11" s="1"/>
  <c r="AH11"/>
  <c r="AA11"/>
  <c r="AD11"/>
  <c r="BI11" s="1"/>
  <c r="BJ11" s="1"/>
  <c r="BE10"/>
  <c r="BH10" s="1"/>
  <c r="AH10"/>
  <c r="AA10"/>
  <c r="AD10" s="1"/>
  <c r="BI10" s="1"/>
  <c r="BE7"/>
  <c r="BH7"/>
  <c r="AH7"/>
  <c r="AA7"/>
  <c r="AD7" s="1"/>
  <c r="BI7" s="1"/>
  <c r="BE12"/>
  <c r="BH12"/>
  <c r="AH12"/>
  <c r="AA12"/>
  <c r="AD12"/>
  <c r="BI12"/>
  <c r="BD5"/>
  <c r="BC5"/>
  <c r="BB5"/>
  <c r="BA5"/>
  <c r="AZ5"/>
  <c r="AY5"/>
  <c r="AX5"/>
  <c r="AW5"/>
  <c r="AV5"/>
  <c r="AU5"/>
  <c r="AT5"/>
  <c r="AS5"/>
  <c r="AR5"/>
  <c r="AQ5"/>
  <c r="AP5"/>
  <c r="AO5"/>
  <c r="AN5"/>
  <c r="AM5"/>
  <c r="AL5"/>
  <c r="AK5"/>
  <c r="BE33" i="4"/>
  <c r="BH33"/>
  <c r="AJ33"/>
  <c r="AI33"/>
  <c r="AH33"/>
  <c r="AA33"/>
  <c r="AD33"/>
  <c r="BI33"/>
  <c r="BE32"/>
  <c r="BH32"/>
  <c r="AJ32"/>
  <c r="AI32"/>
  <c r="AH32"/>
  <c r="AA32"/>
  <c r="AD32"/>
  <c r="BI32"/>
  <c r="BE31"/>
  <c r="BH31"/>
  <c r="AJ31"/>
  <c r="AI31"/>
  <c r="AH31"/>
  <c r="AA31"/>
  <c r="AD31"/>
  <c r="BI31"/>
  <c r="BE30"/>
  <c r="BH30"/>
  <c r="AJ30"/>
  <c r="AI30"/>
  <c r="AH30"/>
  <c r="AA30"/>
  <c r="AD30"/>
  <c r="BI30"/>
  <c r="BE29"/>
  <c r="BH29"/>
  <c r="AJ29"/>
  <c r="AI29"/>
  <c r="AH29"/>
  <c r="AA29"/>
  <c r="AD29"/>
  <c r="BI29"/>
  <c r="BE28"/>
  <c r="BH28"/>
  <c r="AJ28"/>
  <c r="AI28"/>
  <c r="AH28"/>
  <c r="AA28"/>
  <c r="AD28"/>
  <c r="BI28"/>
  <c r="BJ28"/>
  <c r="AA26"/>
  <c r="AD26"/>
  <c r="BI26"/>
  <c r="BE25"/>
  <c r="BH25"/>
  <c r="AA25"/>
  <c r="AD25"/>
  <c r="BI25"/>
  <c r="AA24"/>
  <c r="AD24"/>
  <c r="BI24"/>
  <c r="BE23"/>
  <c r="BH23"/>
  <c r="AA23"/>
  <c r="AD23"/>
  <c r="BI23"/>
  <c r="AA22"/>
  <c r="AD22"/>
  <c r="BI22"/>
  <c r="AA8"/>
  <c r="AD8"/>
  <c r="BI8" s="1"/>
  <c r="AA10"/>
  <c r="AD10" s="1"/>
  <c r="BI10" s="1"/>
  <c r="AA16"/>
  <c r="AD16" s="1"/>
  <c r="BI16" s="1"/>
  <c r="AA17"/>
  <c r="AD17" s="1"/>
  <c r="BI17" s="1"/>
  <c r="BE18"/>
  <c r="BH18" s="1"/>
  <c r="AA18"/>
  <c r="AD18" s="1"/>
  <c r="BI18" s="1"/>
  <c r="BE19"/>
  <c r="BH19" s="1"/>
  <c r="AA19"/>
  <c r="AD19" s="1"/>
  <c r="BI19" s="1"/>
  <c r="AA15"/>
  <c r="AD15" s="1"/>
  <c r="BI15" s="1"/>
  <c r="AA14"/>
  <c r="AD14" s="1"/>
  <c r="BI14" s="1"/>
  <c r="BE21"/>
  <c r="BH21" s="1"/>
  <c r="AA21"/>
  <c r="AD21"/>
  <c r="BI21" s="1"/>
  <c r="AA7"/>
  <c r="AD7" s="1"/>
  <c r="BI7" s="1"/>
  <c r="AA12"/>
  <c r="AD12" s="1"/>
  <c r="BI12" s="1"/>
  <c r="AA6"/>
  <c r="AD6" s="1"/>
  <c r="BI6" s="1"/>
  <c r="BD5"/>
  <c r="BE34" i="3"/>
  <c r="BH34"/>
  <c r="AJ34"/>
  <c r="AI34"/>
  <c r="AH34"/>
  <c r="AA34"/>
  <c r="AD34"/>
  <c r="BI34"/>
  <c r="BJ34"/>
  <c r="BE33"/>
  <c r="BH33"/>
  <c r="AJ33"/>
  <c r="AI33"/>
  <c r="AH33"/>
  <c r="AA33"/>
  <c r="AD33"/>
  <c r="BI33"/>
  <c r="BE32"/>
  <c r="BH32"/>
  <c r="AJ32"/>
  <c r="AI32"/>
  <c r="AH32"/>
  <c r="AA32"/>
  <c r="AD32"/>
  <c r="BI32"/>
  <c r="BE31"/>
  <c r="BH31"/>
  <c r="AJ31"/>
  <c r="AI31"/>
  <c r="AH31"/>
  <c r="AA31"/>
  <c r="AD31"/>
  <c r="BI31"/>
  <c r="BE30"/>
  <c r="BH30"/>
  <c r="AJ30"/>
  <c r="AI30"/>
  <c r="AH30"/>
  <c r="AA30"/>
  <c r="AD30"/>
  <c r="BI30"/>
  <c r="BJ30"/>
  <c r="BE29"/>
  <c r="BH29"/>
  <c r="AJ29"/>
  <c r="AI29"/>
  <c r="AH29"/>
  <c r="AA29"/>
  <c r="AD29"/>
  <c r="BI29"/>
  <c r="BE28"/>
  <c r="BH28"/>
  <c r="AA28"/>
  <c r="AD28"/>
  <c r="BI28"/>
  <c r="BJ28"/>
  <c r="AH28"/>
  <c r="BE9"/>
  <c r="BH9" s="1"/>
  <c r="AH9"/>
  <c r="AA9"/>
  <c r="AD9" s="1"/>
  <c r="BI9" s="1"/>
  <c r="BE22"/>
  <c r="BH22"/>
  <c r="AH22"/>
  <c r="AA22"/>
  <c r="AD22"/>
  <c r="BI22"/>
  <c r="BE26"/>
  <c r="BH26"/>
  <c r="AH26"/>
  <c r="AA26"/>
  <c r="AD26"/>
  <c r="BI26"/>
  <c r="BE18"/>
  <c r="BH18"/>
  <c r="AH18"/>
  <c r="AA18"/>
  <c r="AD18"/>
  <c r="BI18"/>
  <c r="BE23"/>
  <c r="BH23"/>
  <c r="AH23"/>
  <c r="AA23"/>
  <c r="AD23"/>
  <c r="BI23"/>
  <c r="BE10"/>
  <c r="BH10" s="1"/>
  <c r="AJ10"/>
  <c r="AH10"/>
  <c r="AA10"/>
  <c r="AD10" s="1"/>
  <c r="BI10" s="1"/>
  <c r="BE25"/>
  <c r="BH25"/>
  <c r="AJ25"/>
  <c r="AH25"/>
  <c r="AA25"/>
  <c r="AD25"/>
  <c r="BI25"/>
  <c r="BE8"/>
  <c r="BH8" s="1"/>
  <c r="AJ8"/>
  <c r="AH8"/>
  <c r="AA8"/>
  <c r="AD8" s="1"/>
  <c r="BI8" s="1"/>
  <c r="BE19"/>
  <c r="BH19"/>
  <c r="AJ19"/>
  <c r="AI19"/>
  <c r="AH19"/>
  <c r="AA19"/>
  <c r="AD19"/>
  <c r="BI19"/>
  <c r="BE7"/>
  <c r="BH7" s="1"/>
  <c r="AJ7"/>
  <c r="AI7"/>
  <c r="AH7"/>
  <c r="AA7"/>
  <c r="AD7" s="1"/>
  <c r="BI7" s="1"/>
  <c r="BE12"/>
  <c r="BH12" s="1"/>
  <c r="AJ12"/>
  <c r="AH12"/>
  <c r="AA12"/>
  <c r="AD12" s="1"/>
  <c r="BI12" s="1"/>
  <c r="BE21"/>
  <c r="BH21"/>
  <c r="AJ21"/>
  <c r="AI21"/>
  <c r="AH21"/>
  <c r="AA21"/>
  <c r="AD21"/>
  <c r="BI21"/>
  <c r="BJ21"/>
  <c r="BE17"/>
  <c r="BH17"/>
  <c r="AJ17"/>
  <c r="AI17"/>
  <c r="AH17"/>
  <c r="AA17"/>
  <c r="AD17"/>
  <c r="BI17" s="1"/>
  <c r="BJ17" s="1"/>
  <c r="BE27"/>
  <c r="BH27"/>
  <c r="AJ27"/>
  <c r="AI27"/>
  <c r="AH27"/>
  <c r="AA27"/>
  <c r="AD27"/>
  <c r="BI27"/>
  <c r="BE20"/>
  <c r="BH20"/>
  <c r="AJ20"/>
  <c r="AI20"/>
  <c r="AH20"/>
  <c r="AA20"/>
  <c r="AD20"/>
  <c r="BI20"/>
  <c r="BJ20"/>
  <c r="BE6"/>
  <c r="BH6" s="1"/>
  <c r="AJ6"/>
  <c r="AH6"/>
  <c r="AA6"/>
  <c r="AD6" s="1"/>
  <c r="BI6" s="1"/>
  <c r="BE15"/>
  <c r="BH15" s="1"/>
  <c r="AJ15"/>
  <c r="AI15"/>
  <c r="AH15"/>
  <c r="AA15"/>
  <c r="AD15" s="1"/>
  <c r="BI15" s="1"/>
  <c r="BE24"/>
  <c r="BH24"/>
  <c r="AJ24"/>
  <c r="AI24"/>
  <c r="AH24"/>
  <c r="AA24"/>
  <c r="AD24"/>
  <c r="BI24"/>
  <c r="BE13"/>
  <c r="BH13" s="1"/>
  <c r="AJ13"/>
  <c r="AI13"/>
  <c r="AH13"/>
  <c r="AA13"/>
  <c r="AD13" s="1"/>
  <c r="BI13" s="1"/>
  <c r="BE11"/>
  <c r="BH11" s="1"/>
  <c r="AJ11"/>
  <c r="AI11"/>
  <c r="AH11"/>
  <c r="AA11"/>
  <c r="AD11"/>
  <c r="BI11" s="1"/>
  <c r="BE16"/>
  <c r="BH16" s="1"/>
  <c r="AJ16"/>
  <c r="AH16"/>
  <c r="AA16"/>
  <c r="AD16" s="1"/>
  <c r="BI16" s="1"/>
  <c r="BD5"/>
  <c r="BC5"/>
  <c r="BB5"/>
  <c r="BA5"/>
  <c r="AZ5"/>
  <c r="AY5"/>
  <c r="AX5"/>
  <c r="AW5"/>
  <c r="AV5"/>
  <c r="AU5"/>
  <c r="AT5"/>
  <c r="AS5"/>
  <c r="AR5"/>
  <c r="AQ5"/>
  <c r="AP5"/>
  <c r="AO5"/>
  <c r="AN5"/>
  <c r="AM5"/>
  <c r="AL5"/>
  <c r="AK5"/>
  <c r="BE31" i="2"/>
  <c r="BH31"/>
  <c r="AJ31"/>
  <c r="AI31"/>
  <c r="AH31"/>
  <c r="AA31"/>
  <c r="AD31"/>
  <c r="BI31"/>
  <c r="BJ31"/>
  <c r="BE30"/>
  <c r="BH30"/>
  <c r="AJ30"/>
  <c r="AI30"/>
  <c r="AH30"/>
  <c r="AA30"/>
  <c r="AD30"/>
  <c r="BI30"/>
  <c r="BE29"/>
  <c r="BH29"/>
  <c r="AJ29"/>
  <c r="AI29"/>
  <c r="AH29"/>
  <c r="AA29"/>
  <c r="AD29"/>
  <c r="BI29"/>
  <c r="BJ29"/>
  <c r="BE28"/>
  <c r="BH28"/>
  <c r="AJ28"/>
  <c r="AI28"/>
  <c r="AH28"/>
  <c r="AA28"/>
  <c r="AD28"/>
  <c r="BI28"/>
  <c r="BE27"/>
  <c r="BH27"/>
  <c r="AJ27"/>
  <c r="AI27"/>
  <c r="AH27"/>
  <c r="AA27"/>
  <c r="AD27"/>
  <c r="BI27"/>
  <c r="BE26"/>
  <c r="BH26"/>
  <c r="AA26"/>
  <c r="AD26"/>
  <c r="BI26"/>
  <c r="BJ26"/>
  <c r="AJ26"/>
  <c r="AI26"/>
  <c r="AH26"/>
  <c r="BE25"/>
  <c r="BH25"/>
  <c r="AA25"/>
  <c r="AD25"/>
  <c r="BI25"/>
  <c r="BJ25"/>
  <c r="AJ25"/>
  <c r="AI25"/>
  <c r="AH25"/>
  <c r="BE24"/>
  <c r="BH24"/>
  <c r="AA24"/>
  <c r="AD24"/>
  <c r="BI24"/>
  <c r="BJ24"/>
  <c r="AJ24"/>
  <c r="AI24"/>
  <c r="AH24"/>
  <c r="BE14"/>
  <c r="BH14" s="1"/>
  <c r="AA14"/>
  <c r="AD14" s="1"/>
  <c r="BI14" s="1"/>
  <c r="BJ14" s="1"/>
  <c r="AJ14"/>
  <c r="AI14"/>
  <c r="AH14"/>
  <c r="BE8"/>
  <c r="BH8" s="1"/>
  <c r="AH8"/>
  <c r="AA8"/>
  <c r="AD8" s="1"/>
  <c r="BI8" s="1"/>
  <c r="BE15"/>
  <c r="BH15" s="1"/>
  <c r="AJ15"/>
  <c r="AI15"/>
  <c r="AH15"/>
  <c r="AA15"/>
  <c r="AD15" s="1"/>
  <c r="BI15" s="1"/>
  <c r="BE6"/>
  <c r="BH6"/>
  <c r="AJ6"/>
  <c r="AI6"/>
  <c r="AH6"/>
  <c r="AA6"/>
  <c r="AD6" s="1"/>
  <c r="BI6" s="1"/>
  <c r="BJ6" s="1"/>
  <c r="BE21"/>
  <c r="BH21" s="1"/>
  <c r="AA21"/>
  <c r="AD21" s="1"/>
  <c r="BI21" s="1"/>
  <c r="BE12"/>
  <c r="BH12" s="1"/>
  <c r="AA12"/>
  <c r="AD12" s="1"/>
  <c r="BI12" s="1"/>
  <c r="BE19"/>
  <c r="BH19"/>
  <c r="AJ19"/>
  <c r="AI19"/>
  <c r="AH19"/>
  <c r="AA19"/>
  <c r="AD19" s="1"/>
  <c r="BI19" s="1"/>
  <c r="BJ19" s="1"/>
  <c r="BE13"/>
  <c r="BH13"/>
  <c r="AJ13"/>
  <c r="AI13"/>
  <c r="AH13"/>
  <c r="AA13"/>
  <c r="AD13" s="1"/>
  <c r="BI13" s="1"/>
  <c r="BJ13" s="1"/>
  <c r="BE17"/>
  <c r="BH17" s="1"/>
  <c r="AJ17"/>
  <c r="AI17"/>
  <c r="AH17"/>
  <c r="AA17"/>
  <c r="AD17" s="1"/>
  <c r="BI17" s="1"/>
  <c r="BE23"/>
  <c r="BH23" s="1"/>
  <c r="AA23"/>
  <c r="AD23"/>
  <c r="BI23" s="1"/>
  <c r="BE7"/>
  <c r="BH7" s="1"/>
  <c r="AA7"/>
  <c r="AD7" s="1"/>
  <c r="BI7" s="1"/>
  <c r="BE18"/>
  <c r="BH18"/>
  <c r="AA18"/>
  <c r="AD18" s="1"/>
  <c r="BI18" s="1"/>
  <c r="BE11"/>
  <c r="BH11"/>
  <c r="AA11"/>
  <c r="AD11" s="1"/>
  <c r="BI11" s="1"/>
  <c r="BE10"/>
  <c r="BH10" s="1"/>
  <c r="AA10"/>
  <c r="AD10" s="1"/>
  <c r="BI10" s="1"/>
  <c r="BE9"/>
  <c r="BH9" s="1"/>
  <c r="AA9"/>
  <c r="AD9" s="1"/>
  <c r="BI9" s="1"/>
  <c r="BE20"/>
  <c r="BH20"/>
  <c r="AA20"/>
  <c r="AD20"/>
  <c r="BI20" s="1"/>
  <c r="BE16"/>
  <c r="BH16"/>
  <c r="AJ16"/>
  <c r="AI16"/>
  <c r="AH16"/>
  <c r="AA16"/>
  <c r="AD16" s="1"/>
  <c r="BI16" s="1"/>
  <c r="BE22"/>
  <c r="BH22" s="1"/>
  <c r="AA22"/>
  <c r="AD22" s="1"/>
  <c r="BI22" s="1"/>
  <c r="BJ22" s="1"/>
  <c r="BD5"/>
  <c r="BC5"/>
  <c r="BB5"/>
  <c r="BA5"/>
  <c r="AZ5"/>
  <c r="AY5"/>
  <c r="AX5"/>
  <c r="AW5"/>
  <c r="AV5"/>
  <c r="AU5"/>
  <c r="AT5"/>
  <c r="AS5"/>
  <c r="AR5"/>
  <c r="AQ5"/>
  <c r="AP5"/>
  <c r="AO5"/>
  <c r="AN5"/>
  <c r="AM5"/>
  <c r="AL5"/>
  <c r="AK5"/>
  <c r="BE32" i="1"/>
  <c r="BH32"/>
  <c r="BE31"/>
  <c r="BH31"/>
  <c r="AA31"/>
  <c r="AD31"/>
  <c r="BI31"/>
  <c r="BJ31"/>
  <c r="BE30"/>
  <c r="BH30"/>
  <c r="AA30"/>
  <c r="AD30"/>
  <c r="BI30"/>
  <c r="BJ30"/>
  <c r="BE29"/>
  <c r="BH29"/>
  <c r="BE28"/>
  <c r="BH28"/>
  <c r="AA28"/>
  <c r="AD28"/>
  <c r="BI28"/>
  <c r="BJ28"/>
  <c r="BE27"/>
  <c r="BH27"/>
  <c r="AA27"/>
  <c r="AD27"/>
  <c r="BI27"/>
  <c r="BJ27"/>
  <c r="BE26"/>
  <c r="BH26"/>
  <c r="BE25"/>
  <c r="BH25"/>
  <c r="BE7"/>
  <c r="BH7"/>
  <c r="BE14"/>
  <c r="BH14"/>
  <c r="AA14"/>
  <c r="AD14" s="1"/>
  <c r="BI14" s="1"/>
  <c r="BE19"/>
  <c r="BH19" s="1"/>
  <c r="AA19"/>
  <c r="AD19" s="1"/>
  <c r="BI19" s="1"/>
  <c r="BE18"/>
  <c r="BH18" s="1"/>
  <c r="BE11"/>
  <c r="BH11" s="1"/>
  <c r="AA11"/>
  <c r="AD11" s="1"/>
  <c r="BI11" s="1"/>
  <c r="BE22"/>
  <c r="BH22" s="1"/>
  <c r="BE24"/>
  <c r="BH24" s="1"/>
  <c r="BE6"/>
  <c r="BH6" s="1"/>
  <c r="BE10"/>
  <c r="BH10" s="1"/>
  <c r="BE12"/>
  <c r="BH12" s="1"/>
  <c r="BE23"/>
  <c r="BH23"/>
  <c r="BE17"/>
  <c r="BH17" s="1"/>
  <c r="BE16"/>
  <c r="BH16" s="1"/>
  <c r="BE13"/>
  <c r="BH13" s="1"/>
  <c r="BE9"/>
  <c r="BH9" s="1"/>
  <c r="BE21"/>
  <c r="BH21"/>
  <c r="BD5"/>
  <c r="BC5"/>
  <c r="BB5"/>
  <c r="BA5"/>
  <c r="AZ5"/>
  <c r="AY5"/>
  <c r="AX5"/>
  <c r="AW5"/>
  <c r="AV5"/>
  <c r="AU5"/>
  <c r="AT5"/>
  <c r="AS5"/>
  <c r="AR5"/>
  <c r="AQ5"/>
  <c r="AP5"/>
  <c r="AO5"/>
  <c r="AN5"/>
  <c r="AM5"/>
  <c r="AL5"/>
  <c r="AK5"/>
  <c r="AJ32"/>
  <c r="AI32"/>
  <c r="AH32"/>
  <c r="AJ31"/>
  <c r="AI31"/>
  <c r="AH31"/>
  <c r="AJ30"/>
  <c r="AI30"/>
  <c r="AH30"/>
  <c r="AJ29"/>
  <c r="AI29"/>
  <c r="AH29"/>
  <c r="AJ28"/>
  <c r="AI28"/>
  <c r="AH28"/>
  <c r="AI27"/>
  <c r="AH27"/>
  <c r="AI26"/>
  <c r="AH26"/>
  <c r="AI25"/>
  <c r="AH25"/>
  <c r="AH7"/>
  <c r="AH14"/>
  <c r="AH19"/>
  <c r="AA32"/>
  <c r="AD32"/>
  <c r="BI32"/>
  <c r="BJ32"/>
  <c r="AA29"/>
  <c r="AD29"/>
  <c r="BI29"/>
  <c r="AA26"/>
  <c r="AD26"/>
  <c r="BI26"/>
  <c r="AA25"/>
  <c r="AD25"/>
  <c r="BI25"/>
  <c r="AA7"/>
  <c r="AD7" s="1"/>
  <c r="BI7" s="1"/>
  <c r="AA18"/>
  <c r="AD18" s="1"/>
  <c r="BI18" s="1"/>
  <c r="AA22"/>
  <c r="AD22" s="1"/>
  <c r="BI22" s="1"/>
  <c r="AA24"/>
  <c r="AD24" s="1"/>
  <c r="BI24" s="1"/>
  <c r="AA6"/>
  <c r="AD6" s="1"/>
  <c r="BI6" s="1"/>
  <c r="AA10"/>
  <c r="AD10"/>
  <c r="BI10" s="1"/>
  <c r="AA12"/>
  <c r="AD12"/>
  <c r="BI12" s="1"/>
  <c r="AA23"/>
  <c r="AD23"/>
  <c r="BI23" s="1"/>
  <c r="AA17"/>
  <c r="AD17"/>
  <c r="BI17" s="1"/>
  <c r="AA16"/>
  <c r="AD16"/>
  <c r="BI16" s="1"/>
  <c r="AA13"/>
  <c r="AD13"/>
  <c r="BI13" s="1"/>
  <c r="AA9"/>
  <c r="AD9"/>
  <c r="BI9" s="1"/>
  <c r="AA21"/>
  <c r="AD21" s="1"/>
  <c r="BI21" s="1"/>
  <c r="AC61" i="6"/>
  <c r="AC43"/>
  <c r="AC22"/>
  <c r="AC4"/>
  <c r="AX74"/>
  <c r="BA74"/>
  <c r="AD74"/>
  <c r="AC74"/>
  <c r="X74"/>
  <c r="AA74"/>
  <c r="AX73"/>
  <c r="BA73"/>
  <c r="AD73"/>
  <c r="AC73"/>
  <c r="X73"/>
  <c r="AA73"/>
  <c r="AX72"/>
  <c r="BA72"/>
  <c r="AD72"/>
  <c r="AC72"/>
  <c r="X72"/>
  <c r="AA72"/>
  <c r="AX71"/>
  <c r="BA71"/>
  <c r="AD71"/>
  <c r="AC71"/>
  <c r="X71"/>
  <c r="AA71"/>
  <c r="BB71"/>
  <c r="AX70"/>
  <c r="BA70"/>
  <c r="AD70"/>
  <c r="AC70"/>
  <c r="X70"/>
  <c r="AA70"/>
  <c r="AX69"/>
  <c r="BA69"/>
  <c r="AD69"/>
  <c r="AC69"/>
  <c r="X69"/>
  <c r="AA69"/>
  <c r="BB69"/>
  <c r="AX68"/>
  <c r="BA68"/>
  <c r="AD68"/>
  <c r="AC68"/>
  <c r="X68"/>
  <c r="AA68"/>
  <c r="BB68"/>
  <c r="AX67"/>
  <c r="BA67"/>
  <c r="AD67"/>
  <c r="AC67"/>
  <c r="X67"/>
  <c r="AA67"/>
  <c r="BB67"/>
  <c r="AX66"/>
  <c r="BA66"/>
  <c r="AD66"/>
  <c r="AC66"/>
  <c r="X66"/>
  <c r="AA66"/>
  <c r="AX65"/>
  <c r="BA65"/>
  <c r="AD65"/>
  <c r="AC65"/>
  <c r="X65"/>
  <c r="AA65"/>
  <c r="BB65"/>
  <c r="AX64"/>
  <c r="BA64"/>
  <c r="AD64"/>
  <c r="AC64"/>
  <c r="X64"/>
  <c r="AA64"/>
  <c r="BB64"/>
  <c r="AX63"/>
  <c r="BA63"/>
  <c r="AD63"/>
  <c r="AC63"/>
  <c r="X63"/>
  <c r="AA63"/>
  <c r="BB63"/>
  <c r="AX55"/>
  <c r="BA55"/>
  <c r="AC55"/>
  <c r="X55"/>
  <c r="AA55"/>
  <c r="AX54"/>
  <c r="BA54"/>
  <c r="AC54"/>
  <c r="X54"/>
  <c r="AA54"/>
  <c r="AX49"/>
  <c r="BA49"/>
  <c r="AC49"/>
  <c r="X49"/>
  <c r="AA49"/>
  <c r="AX53"/>
  <c r="BA53"/>
  <c r="AC53"/>
  <c r="X53"/>
  <c r="AA53"/>
  <c r="BB53"/>
  <c r="AX51"/>
  <c r="BA51"/>
  <c r="AC51"/>
  <c r="X51"/>
  <c r="AA51"/>
  <c r="AX46"/>
  <c r="BA46"/>
  <c r="X46"/>
  <c r="AA46"/>
  <c r="BB46"/>
  <c r="AC46"/>
  <c r="AX52"/>
  <c r="BA52"/>
  <c r="AC52"/>
  <c r="X52"/>
  <c r="AA52"/>
  <c r="AX45"/>
  <c r="BA45"/>
  <c r="AC45"/>
  <c r="X45"/>
  <c r="AA45"/>
  <c r="AX47"/>
  <c r="BA47"/>
  <c r="AD47"/>
  <c r="AC47"/>
  <c r="X47"/>
  <c r="AA47"/>
  <c r="AX50"/>
  <c r="BA50"/>
  <c r="AD50"/>
  <c r="AC50"/>
  <c r="X50"/>
  <c r="AA50"/>
  <c r="BB50"/>
  <c r="AX48"/>
  <c r="BA48"/>
  <c r="AC48"/>
  <c r="X48"/>
  <c r="AA48"/>
  <c r="AX35"/>
  <c r="BA35"/>
  <c r="AD35"/>
  <c r="AC35"/>
  <c r="X35"/>
  <c r="AA35"/>
  <c r="AX34"/>
  <c r="BA34"/>
  <c r="AD34"/>
  <c r="AC34"/>
  <c r="X34"/>
  <c r="AA34"/>
  <c r="BB34"/>
  <c r="AX32"/>
  <c r="BA32"/>
  <c r="AC32"/>
  <c r="X32"/>
  <c r="AA32"/>
  <c r="AX24"/>
  <c r="BA24" s="1"/>
  <c r="AC24"/>
  <c r="X24"/>
  <c r="AA24"/>
  <c r="AX26"/>
  <c r="BA26" s="1"/>
  <c r="X26"/>
  <c r="AA26" s="1"/>
  <c r="AC26"/>
  <c r="AX28"/>
  <c r="BA28" s="1"/>
  <c r="AC28"/>
  <c r="X28"/>
  <c r="AA28" s="1"/>
  <c r="AX27"/>
  <c r="BA27" s="1"/>
  <c r="AC27"/>
  <c r="X27"/>
  <c r="AA27" s="1"/>
  <c r="AX33"/>
  <c r="BA33"/>
  <c r="AC33"/>
  <c r="X33"/>
  <c r="AA33"/>
  <c r="BB33"/>
  <c r="AX29"/>
  <c r="BA29"/>
  <c r="AC29"/>
  <c r="X29"/>
  <c r="AA29" s="1"/>
  <c r="AX30"/>
  <c r="BA30"/>
  <c r="AD30"/>
  <c r="AC30"/>
  <c r="X30"/>
  <c r="AA30"/>
  <c r="AX25"/>
  <c r="BA25" s="1"/>
  <c r="AD25"/>
  <c r="AC25"/>
  <c r="X25"/>
  <c r="AA25" s="1"/>
  <c r="AX31"/>
  <c r="BA31"/>
  <c r="AD31"/>
  <c r="AC31"/>
  <c r="X31"/>
  <c r="AA31"/>
  <c r="AX16"/>
  <c r="BA16"/>
  <c r="AC16"/>
  <c r="X16"/>
  <c r="AA16"/>
  <c r="BB16"/>
  <c r="AX15"/>
  <c r="BA15"/>
  <c r="AC15"/>
  <c r="X15"/>
  <c r="AA15"/>
  <c r="BB15"/>
  <c r="AX14"/>
  <c r="BA14"/>
  <c r="AC14"/>
  <c r="X14"/>
  <c r="AA14"/>
  <c r="AX8"/>
  <c r="BA8" s="1"/>
  <c r="AC8"/>
  <c r="X8"/>
  <c r="AA8" s="1"/>
  <c r="AX6"/>
  <c r="BA6" s="1"/>
  <c r="AC6"/>
  <c r="X6"/>
  <c r="AA6" s="1"/>
  <c r="AX9"/>
  <c r="BA9" s="1"/>
  <c r="AC9"/>
  <c r="X9"/>
  <c r="AA9"/>
  <c r="AX12"/>
  <c r="BA12"/>
  <c r="AC12"/>
  <c r="X12"/>
  <c r="AA12"/>
  <c r="AX11"/>
  <c r="BA11"/>
  <c r="AC11"/>
  <c r="X11"/>
  <c r="AA11"/>
  <c r="AX13"/>
  <c r="BA13"/>
  <c r="AC13"/>
  <c r="X13"/>
  <c r="AA13"/>
  <c r="AX10"/>
  <c r="BA10"/>
  <c r="AC10"/>
  <c r="X10"/>
  <c r="AA10"/>
  <c r="AX7"/>
  <c r="BA7" s="1"/>
  <c r="AC7"/>
  <c r="X7"/>
  <c r="AA7" s="1"/>
  <c r="BJ29" i="3"/>
  <c r="BJ31"/>
  <c r="BJ30" i="4"/>
  <c r="BJ31"/>
  <c r="BJ32"/>
  <c r="BJ33"/>
  <c r="BJ114" i="5"/>
  <c r="BJ105"/>
  <c r="BJ115"/>
  <c r="BJ64"/>
  <c r="BJ29"/>
  <c r="BJ60"/>
  <c r="BJ18"/>
  <c r="BJ65"/>
  <c r="BJ21"/>
  <c r="BJ16"/>
  <c r="BJ111"/>
  <c r="BJ24"/>
  <c r="BJ19"/>
  <c r="BJ106"/>
  <c r="BJ108"/>
  <c r="BJ116"/>
  <c r="BJ25"/>
  <c r="BJ72"/>
  <c r="BJ107"/>
  <c r="BJ109"/>
  <c r="BJ113"/>
  <c r="BJ28"/>
  <c r="BJ32"/>
  <c r="BJ31"/>
  <c r="BJ63"/>
  <c r="BJ104"/>
  <c r="BJ110"/>
  <c r="BJ112"/>
  <c r="BJ62"/>
  <c r="BJ68"/>
  <c r="BJ73"/>
  <c r="BJ96"/>
  <c r="BJ28" i="2"/>
  <c r="BJ30"/>
  <c r="BJ12" i="5"/>
  <c r="BJ13"/>
  <c r="BB73" i="6"/>
  <c r="BJ33" i="3"/>
  <c r="BJ20" i="5"/>
  <c r="BJ27" i="2"/>
  <c r="BJ29" i="4"/>
  <c r="BJ102" i="5"/>
  <c r="BJ98"/>
  <c r="BJ32" i="3"/>
  <c r="BJ66" i="5"/>
  <c r="BJ100"/>
  <c r="BJ61"/>
  <c r="BJ74"/>
  <c r="BB35" i="6"/>
  <c r="BB66"/>
  <c r="BB70"/>
  <c r="BB74"/>
  <c r="BB72"/>
  <c r="BB55"/>
  <c r="BB54"/>
  <c r="BE27" i="4"/>
  <c r="BH27"/>
  <c r="BJ27" i="3"/>
  <c r="BJ26"/>
  <c r="BJ25" i="1"/>
  <c r="BJ26"/>
  <c r="BJ29"/>
  <c r="BB51" i="6"/>
  <c r="BB47"/>
  <c r="BB48"/>
  <c r="BB45"/>
  <c r="BB49"/>
  <c r="BB52"/>
  <c r="BB32"/>
  <c r="BB30"/>
  <c r="BB31"/>
  <c r="BB14"/>
  <c r="BB10"/>
  <c r="BB13"/>
  <c r="BB11"/>
  <c r="BB12"/>
  <c r="BJ23" i="3"/>
  <c r="BJ18"/>
  <c r="BJ25"/>
  <c r="BJ19"/>
  <c r="BJ24"/>
  <c r="BJ22"/>
  <c r="BJ27" i="4"/>
  <c r="BJ24"/>
  <c r="BJ25"/>
  <c r="BJ23"/>
  <c r="BJ22"/>
  <c r="BJ26"/>
  <c r="BJ56" i="5"/>
  <c r="BJ48"/>
  <c r="BJ53"/>
  <c r="BJ52"/>
  <c r="BJ51"/>
  <c r="BJ47"/>
  <c r="BJ49"/>
  <c r="BJ50"/>
  <c r="BJ54"/>
  <c r="BB29" i="6" l="1"/>
  <c r="BB25"/>
  <c r="BB26"/>
  <c r="BB27"/>
  <c r="BB28"/>
  <c r="BB24"/>
  <c r="BB7"/>
  <c r="BB8"/>
  <c r="BB6"/>
  <c r="BB9"/>
  <c r="BJ19" i="4"/>
  <c r="BJ16"/>
  <c r="BJ17"/>
  <c r="BJ9"/>
  <c r="BJ21"/>
  <c r="BJ10"/>
  <c r="BJ8"/>
  <c r="BJ20"/>
  <c r="BJ12"/>
  <c r="BJ15"/>
  <c r="BJ14"/>
  <c r="BJ13"/>
  <c r="BJ7"/>
  <c r="BJ18"/>
  <c r="BJ6"/>
  <c r="BJ11"/>
  <c r="BJ12" i="2"/>
  <c r="BJ8"/>
  <c r="BJ20"/>
  <c r="BJ15"/>
  <c r="BJ16"/>
  <c r="BJ17"/>
  <c r="BJ23"/>
  <c r="BJ9"/>
  <c r="BJ18"/>
  <c r="BJ11"/>
  <c r="BJ10"/>
  <c r="BJ7"/>
  <c r="BJ21"/>
  <c r="BJ14" i="3"/>
  <c r="BJ13"/>
  <c r="BJ9"/>
  <c r="BJ7"/>
  <c r="BJ23" i="1"/>
  <c r="BJ6"/>
  <c r="BJ18"/>
  <c r="BJ14"/>
  <c r="BJ16"/>
  <c r="BJ13"/>
  <c r="BJ7"/>
  <c r="BJ16" i="3"/>
  <c r="BJ19" i="1"/>
  <c r="BJ15" i="3"/>
  <c r="BJ12"/>
  <c r="BJ11"/>
  <c r="BJ11" i="1"/>
  <c r="BJ8"/>
  <c r="BJ15"/>
  <c r="BJ8" i="3"/>
  <c r="BJ6"/>
  <c r="BJ10"/>
  <c r="BJ20" i="1"/>
  <c r="BJ10"/>
  <c r="BJ24"/>
  <c r="BJ9"/>
  <c r="BJ17"/>
  <c r="BJ22"/>
  <c r="BJ12"/>
  <c r="BJ21"/>
  <c r="BJ8" i="5"/>
  <c r="BJ7"/>
  <c r="BJ6"/>
  <c r="BJ10"/>
</calcChain>
</file>

<file path=xl/comments1.xml><?xml version="1.0" encoding="utf-8"?>
<comments xmlns="http://schemas.openxmlformats.org/spreadsheetml/2006/main">
  <authors>
    <author>hvanamerongen</author>
  </authors>
  <commentList>
    <comment ref="AD22" authorId="0">
      <text>
        <r>
          <rPr>
            <b/>
            <sz val="9"/>
            <color indexed="81"/>
            <rFont val="Tahoma"/>
            <family val="2"/>
          </rPr>
          <t>hvanamerongen:</t>
        </r>
        <r>
          <rPr>
            <sz val="9"/>
            <color indexed="81"/>
            <rFont val="Tahoma"/>
            <family val="2"/>
          </rPr>
          <t xml:space="preserve">
opgegeven
</t>
        </r>
      </text>
    </comment>
    <comment ref="AD23" authorId="0">
      <text>
        <r>
          <rPr>
            <b/>
            <sz val="9"/>
            <color indexed="81"/>
            <rFont val="Tahoma"/>
            <family val="2"/>
          </rPr>
          <t>hvanamerongen:</t>
        </r>
        <r>
          <rPr>
            <sz val="9"/>
            <color indexed="81"/>
            <rFont val="Tahoma"/>
            <family val="2"/>
          </rPr>
          <t xml:space="preserve">
7 vergeten
</t>
        </r>
      </text>
    </comment>
  </commentList>
</comments>
</file>

<file path=xl/comments2.xml><?xml version="1.0" encoding="utf-8"?>
<comments xmlns="http://schemas.openxmlformats.org/spreadsheetml/2006/main">
  <authors>
    <author>hvanamerongen</author>
  </authors>
  <commentList>
    <comment ref="BG17" authorId="0">
      <text>
        <r>
          <rPr>
            <b/>
            <sz val="9"/>
            <color indexed="81"/>
            <rFont val="Tahoma"/>
            <family val="2"/>
          </rPr>
          <t>hvanamerongen:</t>
        </r>
        <r>
          <rPr>
            <sz val="9"/>
            <color indexed="81"/>
            <rFont val="Tahoma"/>
            <family val="2"/>
          </rPr>
          <t xml:space="preserve">
gecorrigeerd op 8
</t>
        </r>
      </text>
    </comment>
  </commentList>
</comments>
</file>

<file path=xl/sharedStrings.xml><?xml version="1.0" encoding="utf-8"?>
<sst xmlns="http://schemas.openxmlformats.org/spreadsheetml/2006/main" count="772" uniqueCount="157">
  <si>
    <t xml:space="preserve"> </t>
  </si>
  <si>
    <t>straf</t>
  </si>
  <si>
    <t>gereden</t>
  </si>
  <si>
    <t>overige</t>
  </si>
  <si>
    <t>totaal</t>
  </si>
  <si>
    <t>plaats</t>
  </si>
  <si>
    <t xml:space="preserve">RUBRIEK ENKELSPAN PONY </t>
  </si>
  <si>
    <t>Hindernissen ronde 1</t>
  </si>
  <si>
    <t>punt</t>
  </si>
  <si>
    <t>tijd</t>
  </si>
  <si>
    <t>str.punt</t>
  </si>
  <si>
    <t>Hindernissen ronde 2</t>
  </si>
  <si>
    <t>Startnr.</t>
  </si>
  <si>
    <t>Naam</t>
  </si>
  <si>
    <t>adres</t>
  </si>
  <si>
    <t>Plaats</t>
  </si>
  <si>
    <t>telefoon</t>
  </si>
  <si>
    <t>email</t>
  </si>
  <si>
    <t>hind</t>
  </si>
  <si>
    <t>sec</t>
  </si>
  <si>
    <t>punten</t>
  </si>
  <si>
    <t>R1</t>
  </si>
  <si>
    <t>R2</t>
  </si>
  <si>
    <t>R1+R2</t>
  </si>
  <si>
    <t>Starttijd vanaf</t>
  </si>
  <si>
    <t>RUBRIEK TWEESPAN PONY</t>
  </si>
  <si>
    <t>RUBRIEK ENKEL PAARD</t>
  </si>
  <si>
    <t>EUREGIO CUP INDOOR MENNEN DENEKAMP 16  NOVEMBER 2014</t>
  </si>
  <si>
    <t>RUBRIEK TWEESPAN PAARD</t>
  </si>
  <si>
    <t>RUBRIEK:  Bixie ( t/m 12 jaar</t>
  </si>
  <si>
    <t>RUBRIEK: Jeugd 1 ( 13 t/m  18 jaar )</t>
  </si>
  <si>
    <t>4a</t>
  </si>
  <si>
    <t>b</t>
  </si>
  <si>
    <t>c</t>
  </si>
  <si>
    <t>d</t>
  </si>
  <si>
    <t>8a</t>
  </si>
  <si>
    <t>el</t>
  </si>
  <si>
    <t>RUBRIEK: Finale</t>
  </si>
  <si>
    <t>Hindernissen finale ronde</t>
  </si>
  <si>
    <t>Straf</t>
  </si>
  <si>
    <t>Gereden</t>
  </si>
  <si>
    <t>Extra</t>
  </si>
  <si>
    <t xml:space="preserve">Tot. straf </t>
  </si>
  <si>
    <t>Tot. straf</t>
  </si>
  <si>
    <t>prijzen</t>
  </si>
  <si>
    <t>Landen klassement</t>
  </si>
  <si>
    <t>Rubriek Vierspan Paarden</t>
  </si>
  <si>
    <t>sec.</t>
  </si>
  <si>
    <t>Tijd</t>
  </si>
  <si>
    <t>Staf</t>
  </si>
  <si>
    <t>seconden</t>
  </si>
  <si>
    <t>geld</t>
  </si>
  <si>
    <t>Nr.</t>
  </si>
  <si>
    <t>N / D</t>
  </si>
  <si>
    <t>Punten</t>
  </si>
  <si>
    <t>R 1</t>
  </si>
  <si>
    <t>R 2</t>
  </si>
  <si>
    <t>NED</t>
  </si>
  <si>
    <t>Bel</t>
  </si>
  <si>
    <t>Duit</t>
  </si>
  <si>
    <t>Rubriek Vierspan pony's</t>
  </si>
  <si>
    <t>Rubriek tweespan paarden</t>
  </si>
  <si>
    <t>Tijds</t>
  </si>
  <si>
    <t>Reserve</t>
  </si>
  <si>
    <t>over</t>
  </si>
  <si>
    <t>Schrijding</t>
  </si>
  <si>
    <t>Alfons Engbers</t>
  </si>
  <si>
    <t>EUREGIO CUP INDOOR MENNEN DENEKAMP 11/12 november 2017</t>
  </si>
  <si>
    <t>Julian Eeltink</t>
  </si>
  <si>
    <t>1po</t>
  </si>
  <si>
    <t xml:space="preserve">Marit Reints </t>
  </si>
  <si>
    <t>Rick Ardesch</t>
  </si>
  <si>
    <t>Alwin Smegen</t>
  </si>
  <si>
    <t>2po</t>
  </si>
  <si>
    <t>Anne Nijenhuis</t>
  </si>
  <si>
    <t>Lisa Kleinjan</t>
  </si>
  <si>
    <t>Herman ter Harmsel</t>
  </si>
  <si>
    <t>Patrick Harink</t>
  </si>
  <si>
    <t>Dennis Peters</t>
  </si>
  <si>
    <t>Bart Zantinge</t>
  </si>
  <si>
    <t>Wout van Veluw</t>
  </si>
  <si>
    <t>Marijke Hammink</t>
  </si>
  <si>
    <t>Arjen Brouwer</t>
  </si>
  <si>
    <t>Johan van Veluw</t>
  </si>
  <si>
    <t>D</t>
  </si>
  <si>
    <t>Michael Bugener</t>
  </si>
  <si>
    <t>Jorg Zwiers</t>
  </si>
  <si>
    <t>Arjan Kleinjan</t>
  </si>
  <si>
    <t>Antonie ter Harmsel</t>
  </si>
  <si>
    <t>Reiner Koop</t>
  </si>
  <si>
    <t>Jelle Dijkhof</t>
  </si>
  <si>
    <t>Roy Ankone</t>
  </si>
  <si>
    <t>Nanne Oude Egbrink</t>
  </si>
  <si>
    <t>Martin Brummer</t>
  </si>
  <si>
    <t>Pascal Meijerink</t>
  </si>
  <si>
    <t>Bjorn Stegeman</t>
  </si>
  <si>
    <t>Mark Weusthof</t>
  </si>
  <si>
    <t>Herman Kroon</t>
  </si>
  <si>
    <t>Annemarie Evers</t>
  </si>
  <si>
    <t>Henk Hans</t>
  </si>
  <si>
    <t>Johan Holties</t>
  </si>
  <si>
    <t>Laurens Pouwels</t>
  </si>
  <si>
    <t>Marcel Eikenaar</t>
  </si>
  <si>
    <t>Johannes Strootman</t>
  </si>
  <si>
    <t>Kees Koops</t>
  </si>
  <si>
    <t>Alwin Maaskant</t>
  </si>
  <si>
    <t>Marina Collewijn</t>
  </si>
  <si>
    <t>Willibrord Woertman</t>
  </si>
  <si>
    <t>Maaike Lafeber</t>
  </si>
  <si>
    <t>Adri Kros</t>
  </si>
  <si>
    <t>Dirk Neerincx</t>
  </si>
  <si>
    <t>Cor van den Brink</t>
  </si>
  <si>
    <t>Jorn van Olst</t>
  </si>
  <si>
    <t>?</t>
  </si>
  <si>
    <t>Kai Kamphuis</t>
  </si>
  <si>
    <t>Christian Otte</t>
  </si>
  <si>
    <t>Herbert Coeper</t>
  </si>
  <si>
    <t>Rob Dijkhuis</t>
  </si>
  <si>
    <t>Marielle Feenstra</t>
  </si>
  <si>
    <t>Marlou Postma</t>
  </si>
  <si>
    <t>Gerrit Jan van Boven</t>
  </si>
  <si>
    <t>Harrie Tutert</t>
  </si>
  <si>
    <t>Ophelie Vegterlo</t>
  </si>
  <si>
    <t>Saskia Averesch</t>
  </si>
  <si>
    <t>Coen ter Braak</t>
  </si>
  <si>
    <t>John Hoogvliet</t>
  </si>
  <si>
    <t>Jorn Elburg</t>
  </si>
  <si>
    <t>Eline Mentink</t>
  </si>
  <si>
    <t>RUBRIEK HOBBY</t>
  </si>
  <si>
    <t>Bert Spaan</t>
  </si>
  <si>
    <t>Graciëlla Schut</t>
  </si>
  <si>
    <t>Marloes van `t Veld</t>
  </si>
  <si>
    <t>Eugene Mulling</t>
  </si>
  <si>
    <t>Marjo van Wezel</t>
  </si>
  <si>
    <t>Mart Koerhuis</t>
  </si>
  <si>
    <t>Heleen Vegterlo</t>
  </si>
  <si>
    <t>Larissa Reints</t>
  </si>
  <si>
    <t xml:space="preserve">Marije Willemsen  </t>
  </si>
  <si>
    <t>Jan ter Braak</t>
  </si>
  <si>
    <t>Bo Hermelink</t>
  </si>
  <si>
    <t>Patrick Wormgoor</t>
  </si>
  <si>
    <t>Desiree van Lambalgen</t>
  </si>
  <si>
    <t>Renske Zeldenrijk 2</t>
  </si>
  <si>
    <t>Renske Zeldenrijk 1</t>
  </si>
  <si>
    <t>Elcke Tienstra - Hegger</t>
  </si>
  <si>
    <t>Nienke Veerenhuis</t>
  </si>
  <si>
    <t>Sanne Merks</t>
  </si>
  <si>
    <t>Marjolein Toeters</t>
  </si>
  <si>
    <t>RUBRIEK JOHAN WEVERS BOKAAL</t>
  </si>
  <si>
    <t>Ingrid Blekkenhorst</t>
  </si>
  <si>
    <t>1pa</t>
  </si>
  <si>
    <t>Indi Kamphuis</t>
  </si>
  <si>
    <t>Luc Boske</t>
  </si>
  <si>
    <t>TWENTECUP INDOOR MENNEN HELLENDOORN 14 januari 2018</t>
  </si>
  <si>
    <t>5a</t>
  </si>
  <si>
    <t>e</t>
  </si>
  <si>
    <t>Martin Brummer (2)</t>
  </si>
</sst>
</file>

<file path=xl/styles.xml><?xml version="1.0" encoding="utf-8"?>
<styleSheet xmlns="http://schemas.openxmlformats.org/spreadsheetml/2006/main">
  <numFmts count="1">
    <numFmt numFmtId="164" formatCode="&quot;€&quot;\ #,##0.00_-"/>
  </numFmts>
  <fonts count="19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Verdana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indexed="12"/>
      <name val="Arial"/>
      <family val="2"/>
    </font>
    <font>
      <sz val="8.5"/>
      <name val="Verdana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4" fillId="0" borderId="0"/>
    <xf numFmtId="0" fontId="4" fillId="0" borderId="0"/>
    <xf numFmtId="0" fontId="12" fillId="0" borderId="0"/>
    <xf numFmtId="0" fontId="14" fillId="0" borderId="0"/>
  </cellStyleXfs>
  <cellXfs count="175">
    <xf numFmtId="0" fontId="0" fillId="0" borderId="0" xfId="0"/>
    <xf numFmtId="0" fontId="2" fillId="0" borderId="0" xfId="2"/>
    <xf numFmtId="0" fontId="5" fillId="0" borderId="0" xfId="2" applyFont="1"/>
    <xf numFmtId="0" fontId="2" fillId="0" borderId="1" xfId="2" applyBorder="1" applyAlignment="1">
      <alignment horizontal="center"/>
    </xf>
    <xf numFmtId="0" fontId="2" fillId="0" borderId="1" xfId="2" applyBorder="1" applyAlignment="1"/>
    <xf numFmtId="0" fontId="2" fillId="0" borderId="2" xfId="2" applyBorder="1"/>
    <xf numFmtId="0" fontId="2" fillId="0" borderId="3" xfId="2" applyBorder="1"/>
    <xf numFmtId="0" fontId="2" fillId="0" borderId="4" xfId="2" applyBorder="1"/>
    <xf numFmtId="0" fontId="2" fillId="0" borderId="5" xfId="2" applyBorder="1" applyAlignment="1">
      <alignment horizontal="center"/>
    </xf>
    <xf numFmtId="0" fontId="2" fillId="0" borderId="5" xfId="2" applyBorder="1" applyAlignment="1"/>
    <xf numFmtId="0" fontId="2" fillId="2" borderId="6" xfId="2" applyFill="1" applyBorder="1"/>
    <xf numFmtId="0" fontId="2" fillId="0" borderId="6" xfId="2" applyBorder="1"/>
    <xf numFmtId="0" fontId="2" fillId="0" borderId="7" xfId="2" applyBorder="1" applyAlignment="1">
      <alignment horizontal="center"/>
    </xf>
    <xf numFmtId="0" fontId="2" fillId="0" borderId="7" xfId="2" applyBorder="1" applyAlignment="1"/>
    <xf numFmtId="0" fontId="6" fillId="0" borderId="6" xfId="2" applyFont="1" applyBorder="1"/>
    <xf numFmtId="2" fontId="2" fillId="0" borderId="6" xfId="2" applyNumberFormat="1" applyBorder="1"/>
    <xf numFmtId="2" fontId="2" fillId="3" borderId="6" xfId="2" applyNumberFormat="1" applyFill="1" applyBorder="1"/>
    <xf numFmtId="0" fontId="5" fillId="0" borderId="6" xfId="2" applyFont="1" applyBorder="1"/>
    <xf numFmtId="0" fontId="3" fillId="0" borderId="6" xfId="2" applyFont="1" applyBorder="1"/>
    <xf numFmtId="0" fontId="5" fillId="0" borderId="0" xfId="2" applyFont="1" applyAlignment="1">
      <alignment horizontal="center"/>
    </xf>
    <xf numFmtId="0" fontId="5" fillId="0" borderId="4" xfId="2" applyFont="1" applyBorder="1" applyAlignment="1">
      <alignment horizontal="center"/>
    </xf>
    <xf numFmtId="0" fontId="2" fillId="2" borderId="6" xfId="2" applyFill="1" applyBorder="1" applyAlignment="1">
      <alignment horizontal="center"/>
    </xf>
    <xf numFmtId="0" fontId="2" fillId="0" borderId="6" xfId="2" applyBorder="1" applyAlignment="1">
      <alignment horizontal="center"/>
    </xf>
    <xf numFmtId="0" fontId="3" fillId="0" borderId="6" xfId="2" applyFont="1" applyFill="1" applyBorder="1" applyAlignment="1">
      <alignment horizontal="left"/>
    </xf>
    <xf numFmtId="0" fontId="2" fillId="6" borderId="0" xfId="2" applyFill="1" applyAlignment="1">
      <alignment horizontal="center"/>
    </xf>
    <xf numFmtId="2" fontId="2" fillId="0" borderId="1" xfId="2" applyNumberFormat="1" applyBorder="1"/>
    <xf numFmtId="2" fontId="2" fillId="0" borderId="5" xfId="2" applyNumberFormat="1" applyBorder="1" applyAlignment="1">
      <alignment horizontal="center"/>
    </xf>
    <xf numFmtId="2" fontId="2" fillId="0" borderId="7" xfId="2" applyNumberForma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7" fillId="0" borderId="8" xfId="2" applyFont="1" applyFill="1" applyBorder="1" applyAlignment="1">
      <alignment horizontal="left"/>
    </xf>
    <xf numFmtId="0" fontId="7" fillId="0" borderId="8" xfId="2" applyFont="1" applyBorder="1" applyAlignment="1">
      <alignment horizontal="left"/>
    </xf>
    <xf numFmtId="0" fontId="7" fillId="0" borderId="9" xfId="2" applyFont="1" applyFill="1" applyBorder="1" applyAlignment="1">
      <alignment horizontal="left"/>
    </xf>
    <xf numFmtId="0" fontId="2" fillId="0" borderId="6" xfId="2" applyFill="1" applyBorder="1"/>
    <xf numFmtId="0" fontId="2" fillId="0" borderId="3" xfId="2" applyFill="1" applyBorder="1"/>
    <xf numFmtId="0" fontId="2" fillId="0" borderId="10" xfId="2" applyFill="1" applyBorder="1"/>
    <xf numFmtId="0" fontId="2" fillId="0" borderId="1" xfId="2" applyFill="1" applyBorder="1"/>
    <xf numFmtId="0" fontId="4" fillId="0" borderId="1" xfId="2" applyFont="1" applyFill="1" applyBorder="1"/>
    <xf numFmtId="0" fontId="4" fillId="0" borderId="0" xfId="2" applyFont="1"/>
    <xf numFmtId="0" fontId="8" fillId="0" borderId="11" xfId="0" applyFont="1" applyBorder="1"/>
    <xf numFmtId="0" fontId="8" fillId="0" borderId="10" xfId="0" applyFont="1" applyBorder="1"/>
    <xf numFmtId="0" fontId="8" fillId="0" borderId="12" xfId="0" applyFont="1" applyBorder="1"/>
    <xf numFmtId="0" fontId="9" fillId="0" borderId="11" xfId="0" applyFont="1" applyBorder="1"/>
    <xf numFmtId="0" fontId="9" fillId="0" borderId="12" xfId="0" applyFont="1" applyFill="1" applyBorder="1"/>
    <xf numFmtId="0" fontId="9" fillId="0" borderId="10" xfId="0" applyFont="1" applyFill="1" applyBorder="1"/>
    <xf numFmtId="2" fontId="9" fillId="0" borderId="1" xfId="0" applyNumberFormat="1" applyFont="1" applyBorder="1"/>
    <xf numFmtId="2" fontId="9" fillId="0" borderId="1" xfId="0" applyNumberFormat="1" applyFont="1" applyFill="1" applyBorder="1"/>
    <xf numFmtId="2" fontId="5" fillId="0" borderId="1" xfId="0" applyNumberFormat="1" applyFont="1" applyBorder="1"/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9" fillId="0" borderId="13" xfId="0" applyFont="1" applyBorder="1"/>
    <xf numFmtId="0" fontId="9" fillId="0" borderId="14" xfId="0" applyFont="1" applyBorder="1"/>
    <xf numFmtId="0" fontId="8" fillId="0" borderId="15" xfId="0" applyFont="1" applyBorder="1"/>
    <xf numFmtId="0" fontId="9" fillId="0" borderId="15" xfId="0" applyFont="1" applyBorder="1"/>
    <xf numFmtId="0" fontId="8" fillId="0" borderId="0" xfId="0" applyFont="1"/>
    <xf numFmtId="0" fontId="9" fillId="0" borderId="16" xfId="0" applyFont="1" applyBorder="1"/>
    <xf numFmtId="0" fontId="9" fillId="0" borderId="0" xfId="0" applyFont="1" applyFill="1" applyBorder="1"/>
    <xf numFmtId="2" fontId="9" fillId="0" borderId="5" xfId="0" applyNumberFormat="1" applyFont="1" applyBorder="1"/>
    <xf numFmtId="2" fontId="9" fillId="0" borderId="5" xfId="0" applyNumberFormat="1" applyFont="1" applyFill="1" applyBorder="1"/>
    <xf numFmtId="2" fontId="5" fillId="0" borderId="5" xfId="0" applyNumberFormat="1" applyFont="1" applyBorder="1"/>
    <xf numFmtId="0" fontId="0" fillId="0" borderId="5" xfId="0" applyBorder="1" applyAlignment="1">
      <alignment horizontal="center"/>
    </xf>
    <xf numFmtId="0" fontId="9" fillId="2" borderId="6" xfId="0" applyFont="1" applyFill="1" applyBorder="1"/>
    <xf numFmtId="0" fontId="9" fillId="0" borderId="6" xfId="0" applyFont="1" applyBorder="1"/>
    <xf numFmtId="0" fontId="9" fillId="0" borderId="6" xfId="0" applyFont="1" applyFill="1" applyBorder="1"/>
    <xf numFmtId="0" fontId="9" fillId="2" borderId="3" xfId="0" applyFont="1" applyFill="1" applyBorder="1"/>
    <xf numFmtId="2" fontId="9" fillId="0" borderId="7" xfId="0" applyNumberFormat="1" applyFont="1" applyBorder="1"/>
    <xf numFmtId="2" fontId="5" fillId="0" borderId="7" xfId="0" applyNumberFormat="1" applyFont="1" applyBorder="1"/>
    <xf numFmtId="0" fontId="0" fillId="0" borderId="7" xfId="0" applyBorder="1" applyAlignment="1">
      <alignment horizontal="center"/>
    </xf>
    <xf numFmtId="0" fontId="8" fillId="0" borderId="6" xfId="0" applyFont="1" applyBorder="1"/>
    <xf numFmtId="0" fontId="9" fillId="0" borderId="6" xfId="0" applyFont="1" applyBorder="1" applyAlignment="1">
      <alignment horizontal="center"/>
    </xf>
    <xf numFmtId="2" fontId="8" fillId="0" borderId="6" xfId="0" applyNumberFormat="1" applyFont="1" applyBorder="1"/>
    <xf numFmtId="2" fontId="0" fillId="4" borderId="6" xfId="0" applyNumberFormat="1" applyFill="1" applyBorder="1"/>
    <xf numFmtId="0" fontId="5" fillId="5" borderId="6" xfId="0" applyFont="1" applyFill="1" applyBorder="1" applyAlignment="1">
      <alignment horizontal="center"/>
    </xf>
    <xf numFmtId="164" fontId="10" fillId="0" borderId="0" xfId="0" applyNumberFormat="1" applyFont="1"/>
    <xf numFmtId="0" fontId="11" fillId="0" borderId="6" xfId="0" applyFont="1" applyBorder="1"/>
    <xf numFmtId="0" fontId="8" fillId="0" borderId="6" xfId="0" applyFont="1" applyFill="1" applyBorder="1"/>
    <xf numFmtId="0" fontId="11" fillId="0" borderId="6" xfId="0" applyFont="1" applyFill="1" applyBorder="1"/>
    <xf numFmtId="0" fontId="0" fillId="0" borderId="6" xfId="0" applyBorder="1"/>
    <xf numFmtId="0" fontId="5" fillId="0" borderId="6" xfId="0" applyFont="1" applyFill="1" applyBorder="1" applyAlignment="1">
      <alignment horizontal="center"/>
    </xf>
    <xf numFmtId="0" fontId="8" fillId="0" borderId="1" xfId="0" applyFont="1" applyBorder="1"/>
    <xf numFmtId="0" fontId="11" fillId="0" borderId="1" xfId="0" applyFont="1" applyBorder="1"/>
    <xf numFmtId="2" fontId="8" fillId="0" borderId="1" xfId="0" applyNumberFormat="1" applyFont="1" applyBorder="1"/>
    <xf numFmtId="0" fontId="5" fillId="0" borderId="6" xfId="0" applyFont="1" applyBorder="1" applyAlignment="1">
      <alignment horizontal="center"/>
    </xf>
    <xf numFmtId="2" fontId="0" fillId="0" borderId="6" xfId="0" applyNumberFormat="1" applyFill="1" applyBorder="1"/>
    <xf numFmtId="2" fontId="0" fillId="0" borderId="0" xfId="0" applyNumberFormat="1"/>
    <xf numFmtId="0" fontId="0" fillId="0" borderId="0" xfId="0" applyAlignment="1">
      <alignment horizontal="center"/>
    </xf>
    <xf numFmtId="0" fontId="2" fillId="7" borderId="6" xfId="2" applyFill="1" applyBorder="1"/>
    <xf numFmtId="0" fontId="2" fillId="0" borderId="0" xfId="2" applyAlignment="1">
      <alignment horizontal="center"/>
    </xf>
    <xf numFmtId="0" fontId="2" fillId="8" borderId="0" xfId="2" applyFill="1" applyAlignment="1">
      <alignment horizontal="center"/>
    </xf>
    <xf numFmtId="0" fontId="2" fillId="9" borderId="0" xfId="2" applyFill="1" applyAlignment="1">
      <alignment horizontal="center"/>
    </xf>
    <xf numFmtId="0" fontId="2" fillId="0" borderId="0" xfId="2" applyFill="1" applyAlignment="1">
      <alignment horizontal="center"/>
    </xf>
    <xf numFmtId="0" fontId="2" fillId="10" borderId="0" xfId="2" applyFill="1" applyAlignment="1">
      <alignment horizontal="center"/>
    </xf>
    <xf numFmtId="0" fontId="2" fillId="11" borderId="0" xfId="2" applyFill="1" applyAlignment="1">
      <alignment horizontal="center"/>
    </xf>
    <xf numFmtId="0" fontId="15" fillId="0" borderId="0" xfId="0" applyFont="1"/>
    <xf numFmtId="0" fontId="5" fillId="0" borderId="4" xfId="2" applyFont="1" applyBorder="1" applyAlignment="1">
      <alignment horizontal="left"/>
    </xf>
    <xf numFmtId="0" fontId="13" fillId="0" borderId="6" xfId="1" applyFill="1" applyBorder="1" applyAlignment="1" applyProtection="1"/>
    <xf numFmtId="0" fontId="13" fillId="0" borderId="6" xfId="1" applyBorder="1" applyAlignment="1" applyProtection="1"/>
    <xf numFmtId="0" fontId="2" fillId="0" borderId="6" xfId="2" applyNumberFormat="1" applyBorder="1"/>
    <xf numFmtId="0" fontId="4" fillId="0" borderId="6" xfId="2" applyFont="1" applyFill="1" applyBorder="1"/>
    <xf numFmtId="0" fontId="4" fillId="0" borderId="6" xfId="2" applyFont="1" applyBorder="1"/>
    <xf numFmtId="0" fontId="2" fillId="0" borderId="6" xfId="2" applyBorder="1" applyAlignment="1">
      <alignment horizontal="left"/>
    </xf>
    <xf numFmtId="0" fontId="2" fillId="0" borderId="5" xfId="2" applyFill="1" applyBorder="1"/>
    <xf numFmtId="0" fontId="2" fillId="0" borderId="17" xfId="2" applyFill="1" applyBorder="1"/>
    <xf numFmtId="0" fontId="4" fillId="0" borderId="6" xfId="5" applyBorder="1"/>
    <xf numFmtId="0" fontId="4" fillId="0" borderId="6" xfId="5" applyFill="1" applyBorder="1"/>
    <xf numFmtId="0" fontId="4" fillId="0" borderId="6" xfId="5" applyFont="1" applyFill="1" applyBorder="1"/>
    <xf numFmtId="0" fontId="4" fillId="0" borderId="6" xfId="5" applyFont="1" applyBorder="1"/>
    <xf numFmtId="0" fontId="0" fillId="0" borderId="3" xfId="0" applyBorder="1"/>
    <xf numFmtId="0" fontId="11" fillId="0" borderId="1" xfId="0" applyFont="1" applyFill="1" applyBorder="1"/>
    <xf numFmtId="2" fontId="9" fillId="0" borderId="6" xfId="0" applyNumberFormat="1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2" fontId="9" fillId="0" borderId="16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6" xfId="2" applyFont="1" applyFill="1" applyBorder="1" applyAlignment="1">
      <alignment horizontal="left"/>
    </xf>
    <xf numFmtId="2" fontId="2" fillId="0" borderId="6" xfId="2" applyNumberFormat="1" applyBorder="1" applyAlignment="1">
      <alignment horizontal="center"/>
    </xf>
    <xf numFmtId="0" fontId="3" fillId="0" borderId="1" xfId="2" applyFont="1" applyBorder="1"/>
    <xf numFmtId="2" fontId="2" fillId="0" borderId="6" xfId="2" quotePrefix="1" applyNumberFormat="1" applyBorder="1"/>
    <xf numFmtId="0" fontId="8" fillId="7" borderId="6" xfId="0" applyFont="1" applyFill="1" applyBorder="1"/>
    <xf numFmtId="0" fontId="8" fillId="0" borderId="6" xfId="6" applyFont="1" applyBorder="1"/>
    <xf numFmtId="0" fontId="11" fillId="0" borderId="6" xfId="6" applyFont="1" applyBorder="1"/>
    <xf numFmtId="0" fontId="11" fillId="0" borderId="6" xfId="6" applyFont="1" applyFill="1" applyBorder="1"/>
    <xf numFmtId="0" fontId="4" fillId="0" borderId="6" xfId="4" applyFont="1" applyFill="1" applyBorder="1"/>
    <xf numFmtId="0" fontId="4" fillId="0" borderId="6" xfId="4" applyFont="1" applyBorder="1"/>
    <xf numFmtId="0" fontId="4" fillId="0" borderId="18" xfId="4" applyFont="1" applyFill="1" applyBorder="1" applyAlignment="1">
      <alignment horizontal="center"/>
    </xf>
    <xf numFmtId="0" fontId="4" fillId="0" borderId="18" xfId="4" applyFont="1" applyBorder="1" applyAlignment="1">
      <alignment horizontal="center"/>
    </xf>
    <xf numFmtId="0" fontId="4" fillId="0" borderId="6" xfId="4" applyBorder="1"/>
    <xf numFmtId="0" fontId="4" fillId="0" borderId="6" xfId="4" applyFill="1" applyBorder="1"/>
    <xf numFmtId="0" fontId="2" fillId="0" borderId="6" xfId="3" applyFill="1" applyBorder="1"/>
    <xf numFmtId="0" fontId="14" fillId="0" borderId="6" xfId="7" applyBorder="1"/>
    <xf numFmtId="0" fontId="2" fillId="0" borderId="2" xfId="2" applyFill="1" applyBorder="1"/>
    <xf numFmtId="0" fontId="4" fillId="0" borderId="6" xfId="4" applyFont="1" applyFill="1" applyBorder="1" applyAlignment="1">
      <alignment horizontal="center"/>
    </xf>
    <xf numFmtId="0" fontId="4" fillId="0" borderId="18" xfId="4" applyFill="1" applyBorder="1" applyAlignment="1">
      <alignment horizontal="center"/>
    </xf>
    <xf numFmtId="0" fontId="4" fillId="0" borderId="6" xfId="4" applyFill="1" applyBorder="1" applyAlignment="1">
      <alignment horizontal="center"/>
    </xf>
    <xf numFmtId="0" fontId="0" fillId="0" borderId="0" xfId="0" applyFill="1"/>
    <xf numFmtId="0" fontId="0" fillId="12" borderId="0" xfId="0" applyFill="1"/>
    <xf numFmtId="0" fontId="11" fillId="0" borderId="0" xfId="6" applyFont="1" applyFill="1" applyBorder="1"/>
    <xf numFmtId="0" fontId="2" fillId="0" borderId="0" xfId="2" applyFill="1" applyBorder="1" applyAlignment="1">
      <alignment horizontal="center"/>
    </xf>
    <xf numFmtId="0" fontId="0" fillId="0" borderId="0" xfId="0" applyFill="1" applyBorder="1"/>
    <xf numFmtId="2" fontId="0" fillId="0" borderId="0" xfId="0" applyNumberFormat="1" applyFill="1" applyBorder="1"/>
    <xf numFmtId="0" fontId="8" fillId="0" borderId="0" xfId="6" applyFont="1" applyFill="1" applyBorder="1"/>
    <xf numFmtId="0" fontId="0" fillId="13" borderId="0" xfId="0" applyFill="1"/>
    <xf numFmtId="0" fontId="3" fillId="0" borderId="6" xfId="2" applyFont="1" applyFill="1" applyBorder="1"/>
    <xf numFmtId="2" fontId="2" fillId="0" borderId="6" xfId="2" applyNumberFormat="1" applyFill="1" applyBorder="1"/>
    <xf numFmtId="0" fontId="2" fillId="0" borderId="0" xfId="2" applyFill="1"/>
    <xf numFmtId="0" fontId="7" fillId="0" borderId="6" xfId="2" applyFont="1" applyFill="1" applyBorder="1" applyAlignment="1">
      <alignment horizontal="center"/>
    </xf>
    <xf numFmtId="0" fontId="7" fillId="0" borderId="6" xfId="2" applyFont="1" applyBorder="1"/>
    <xf numFmtId="0" fontId="7" fillId="0" borderId="6" xfId="2" applyFont="1" applyBorder="1" applyAlignment="1">
      <alignment horizontal="center"/>
    </xf>
    <xf numFmtId="0" fontId="0" fillId="0" borderId="6" xfId="0" applyFont="1" applyBorder="1"/>
    <xf numFmtId="2" fontId="4" fillId="0" borderId="6" xfId="2" applyNumberFormat="1" applyFont="1" applyBorder="1"/>
    <xf numFmtId="2" fontId="4" fillId="0" borderId="6" xfId="2" applyNumberFormat="1" applyFont="1" applyFill="1" applyBorder="1"/>
    <xf numFmtId="0" fontId="16" fillId="0" borderId="6" xfId="7" applyFont="1" applyFill="1" applyBorder="1"/>
    <xf numFmtId="0" fontId="7" fillId="0" borderId="6" xfId="2" applyFont="1" applyFill="1" applyBorder="1"/>
    <xf numFmtId="0" fontId="1" fillId="0" borderId="6" xfId="7" applyFont="1" applyBorder="1"/>
    <xf numFmtId="0" fontId="1" fillId="0" borderId="6" xfId="7" applyFont="1" applyFill="1" applyBorder="1"/>
    <xf numFmtId="0" fontId="0" fillId="0" borderId="0" xfId="0" applyBorder="1"/>
    <xf numFmtId="0" fontId="0" fillId="0" borderId="6" xfId="0" applyBorder="1" applyAlignment="1">
      <alignment horizontal="right"/>
    </xf>
    <xf numFmtId="0" fontId="0" fillId="0" borderId="6" xfId="0" applyBorder="1" applyAlignment="1">
      <alignment horizontal="left"/>
    </xf>
    <xf numFmtId="0" fontId="4" fillId="0" borderId="3" xfId="5" applyFill="1" applyBorder="1"/>
    <xf numFmtId="0" fontId="4" fillId="0" borderId="3" xfId="5" applyBorder="1"/>
    <xf numFmtId="0" fontId="3" fillId="0" borderId="3" xfId="2" applyFont="1" applyBorder="1"/>
    <xf numFmtId="0" fontId="6" fillId="0" borderId="3" xfId="2" applyFont="1" applyBorder="1"/>
    <xf numFmtId="0" fontId="0" fillId="0" borderId="6" xfId="0" applyFill="1" applyBorder="1"/>
    <xf numFmtId="0" fontId="0" fillId="0" borderId="6" xfId="0" applyFill="1" applyBorder="1" applyAlignment="1">
      <alignment horizontal="right"/>
    </xf>
    <xf numFmtId="0" fontId="4" fillId="0" borderId="3" xfId="5" applyFont="1" applyFill="1" applyBorder="1"/>
    <xf numFmtId="0" fontId="2" fillId="0" borderId="3" xfId="3" applyFill="1" applyBorder="1"/>
    <xf numFmtId="0" fontId="4" fillId="0" borderId="0" xfId="5" applyFont="1" applyFill="1" applyBorder="1"/>
    <xf numFmtId="0" fontId="2" fillId="0" borderId="0" xfId="2" applyFill="1" applyBorder="1"/>
    <xf numFmtId="0" fontId="5" fillId="0" borderId="0" xfId="2" applyFont="1" applyBorder="1" applyAlignment="1">
      <alignment horizontal="center"/>
    </xf>
    <xf numFmtId="0" fontId="2" fillId="0" borderId="0" xfId="2" applyBorder="1"/>
    <xf numFmtId="0" fontId="4" fillId="0" borderId="0" xfId="2" applyFont="1" applyBorder="1"/>
    <xf numFmtId="0" fontId="5" fillId="0" borderId="0" xfId="2" applyFont="1" applyBorder="1"/>
    <xf numFmtId="0" fontId="2" fillId="0" borderId="6" xfId="2" applyFont="1" applyBorder="1"/>
  </cellXfs>
  <cellStyles count="8">
    <cellStyle name="Hyperlink" xfId="1" builtinId="8"/>
    <cellStyle name="Standaard" xfId="0" builtinId="0"/>
    <cellStyle name="Standaard 2" xfId="2"/>
    <cellStyle name="Standaard 2 2" xfId="3"/>
    <cellStyle name="Standaard 2 2 2" xfId="4"/>
    <cellStyle name="Standaard 2 3" xfId="5"/>
    <cellStyle name="Standaard 3" xfId="6"/>
    <cellStyle name="Standaard 4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L36"/>
  <sheetViews>
    <sheetView zoomScale="130" zoomScaleNormal="130" workbookViewId="0">
      <selection activeCell="B17" sqref="B17"/>
    </sheetView>
  </sheetViews>
  <sheetFormatPr defaultRowHeight="12.75"/>
  <cols>
    <col min="1" max="1" width="6.140625" customWidth="1"/>
    <col min="2" max="2" width="21.5703125" customWidth="1"/>
    <col min="3" max="3" width="17.7109375" hidden="1" customWidth="1"/>
    <col min="4" max="4" width="14.5703125" customWidth="1"/>
    <col min="5" max="6" width="0" hidden="1" customWidth="1"/>
    <col min="7" max="26" width="2.7109375" customWidth="1"/>
    <col min="27" max="27" width="13" customWidth="1"/>
    <col min="28" max="28" width="11.28515625" customWidth="1"/>
    <col min="31" max="31" width="2.85546875" customWidth="1"/>
    <col min="32" max="32" width="6.85546875" customWidth="1"/>
    <col min="33" max="33" width="10.42578125" customWidth="1"/>
    <col min="35" max="35" width="17.85546875" customWidth="1"/>
    <col min="36" max="36" width="14.28515625" customWidth="1"/>
    <col min="37" max="56" width="2.7109375" customWidth="1"/>
    <col min="63" max="63" width="9.140625" style="84"/>
  </cols>
  <sheetData>
    <row r="1" spans="1:64">
      <c r="A1" s="19"/>
      <c r="B1" s="1"/>
      <c r="C1" s="1"/>
      <c r="D1" s="2" t="s">
        <v>153</v>
      </c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9"/>
      <c r="AI1" s="1"/>
      <c r="AJ1" s="2" t="str">
        <f>D1</f>
        <v>TWENTECUP INDOOR MENNEN HELLENDOORN 14 januari 2018</v>
      </c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86"/>
      <c r="BL1" s="1"/>
    </row>
    <row r="2" spans="1:64">
      <c r="A2" s="1"/>
      <c r="B2" s="1"/>
      <c r="C2" s="3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86"/>
      <c r="BL2" s="1"/>
    </row>
    <row r="3" spans="1:64">
      <c r="A3" s="1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 t="s">
        <v>0</v>
      </c>
      <c r="R3" s="1"/>
      <c r="S3" s="1"/>
      <c r="T3" s="1"/>
      <c r="U3" s="1"/>
      <c r="V3" s="1"/>
      <c r="W3" s="1"/>
      <c r="X3" s="1"/>
      <c r="Y3" s="1"/>
      <c r="Z3" s="1"/>
      <c r="AA3" s="3" t="s">
        <v>1</v>
      </c>
      <c r="AB3" s="25" t="s">
        <v>2</v>
      </c>
      <c r="AC3" s="25" t="s">
        <v>3</v>
      </c>
      <c r="AD3" s="3" t="s">
        <v>4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4" t="s">
        <v>1</v>
      </c>
      <c r="BF3" s="3" t="s">
        <v>2</v>
      </c>
      <c r="BG3" s="25" t="s">
        <v>3</v>
      </c>
      <c r="BH3" s="3" t="s">
        <v>1</v>
      </c>
      <c r="BI3" s="3" t="s">
        <v>4</v>
      </c>
      <c r="BJ3" s="3" t="s">
        <v>4</v>
      </c>
      <c r="BK3" s="24" t="s">
        <v>5</v>
      </c>
      <c r="BL3" s="1"/>
    </row>
    <row r="4" spans="1:64">
      <c r="A4" s="20"/>
      <c r="B4" s="20" t="s">
        <v>148</v>
      </c>
      <c r="C4" s="28"/>
      <c r="D4" s="5"/>
      <c r="E4" s="5"/>
      <c r="F4" s="5"/>
      <c r="G4" s="7" t="s">
        <v>7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6"/>
      <c r="AA4" s="8" t="s">
        <v>8</v>
      </c>
      <c r="AB4" s="26" t="s">
        <v>9</v>
      </c>
      <c r="AC4" s="26" t="s">
        <v>1</v>
      </c>
      <c r="AD4" s="8" t="s">
        <v>10</v>
      </c>
      <c r="AE4" s="1"/>
      <c r="AF4" s="1"/>
      <c r="AG4" s="1"/>
      <c r="AH4" s="20"/>
      <c r="AI4" s="20" t="str">
        <f>B4</f>
        <v>RUBRIEK JOHAN WEVERS BOKAAL</v>
      </c>
      <c r="AJ4" s="5"/>
      <c r="AK4" s="7" t="s">
        <v>11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9" t="s">
        <v>8</v>
      </c>
      <c r="BF4" s="8" t="s">
        <v>9</v>
      </c>
      <c r="BG4" s="26" t="s">
        <v>1</v>
      </c>
      <c r="BH4" s="8" t="s">
        <v>8</v>
      </c>
      <c r="BI4" s="8" t="s">
        <v>10</v>
      </c>
      <c r="BJ4" s="8" t="s">
        <v>10</v>
      </c>
      <c r="BK4" s="24"/>
      <c r="BL4" s="1"/>
    </row>
    <row r="5" spans="1:64">
      <c r="A5" s="21" t="s">
        <v>12</v>
      </c>
      <c r="B5" s="10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85">
        <v>1</v>
      </c>
      <c r="H5" s="85">
        <v>2</v>
      </c>
      <c r="I5" s="85">
        <v>3</v>
      </c>
      <c r="J5" s="85">
        <v>4</v>
      </c>
      <c r="K5" s="85" t="s">
        <v>154</v>
      </c>
      <c r="L5" s="85" t="s">
        <v>32</v>
      </c>
      <c r="M5" s="85" t="s">
        <v>33</v>
      </c>
      <c r="N5" s="85" t="s">
        <v>34</v>
      </c>
      <c r="O5" s="85" t="s">
        <v>155</v>
      </c>
      <c r="P5" s="85">
        <v>6</v>
      </c>
      <c r="Q5" s="85">
        <v>7</v>
      </c>
      <c r="R5" s="85" t="s">
        <v>35</v>
      </c>
      <c r="S5" s="85" t="s">
        <v>32</v>
      </c>
      <c r="T5" s="85" t="s">
        <v>33</v>
      </c>
      <c r="U5" s="85" t="s">
        <v>34</v>
      </c>
      <c r="V5" s="85" t="s">
        <v>155</v>
      </c>
      <c r="W5" s="85">
        <v>9</v>
      </c>
      <c r="X5" s="85">
        <v>10</v>
      </c>
      <c r="Y5" s="85"/>
      <c r="Z5" s="85"/>
      <c r="AA5" s="12" t="s">
        <v>18</v>
      </c>
      <c r="AB5" s="27" t="s">
        <v>19</v>
      </c>
      <c r="AC5" s="27" t="s">
        <v>20</v>
      </c>
      <c r="AD5" s="12" t="s">
        <v>21</v>
      </c>
      <c r="AE5" s="1"/>
      <c r="AF5" s="1"/>
      <c r="AG5" s="1"/>
      <c r="AH5" s="21" t="s">
        <v>12</v>
      </c>
      <c r="AI5" s="10" t="s">
        <v>13</v>
      </c>
      <c r="AJ5" s="10" t="s">
        <v>15</v>
      </c>
      <c r="AK5" s="85">
        <f t="shared" ref="AK5:BD5" si="0">G5</f>
        <v>1</v>
      </c>
      <c r="AL5" s="85">
        <f t="shared" si="0"/>
        <v>2</v>
      </c>
      <c r="AM5" s="85">
        <f t="shared" si="0"/>
        <v>3</v>
      </c>
      <c r="AN5" s="85">
        <f t="shared" si="0"/>
        <v>4</v>
      </c>
      <c r="AO5" s="85" t="str">
        <f t="shared" si="0"/>
        <v>5a</v>
      </c>
      <c r="AP5" s="85" t="str">
        <f t="shared" si="0"/>
        <v>b</v>
      </c>
      <c r="AQ5" s="85" t="str">
        <f t="shared" si="0"/>
        <v>c</v>
      </c>
      <c r="AR5" s="85" t="str">
        <f t="shared" si="0"/>
        <v>d</v>
      </c>
      <c r="AS5" s="85" t="str">
        <f t="shared" si="0"/>
        <v>e</v>
      </c>
      <c r="AT5" s="85">
        <f t="shared" si="0"/>
        <v>6</v>
      </c>
      <c r="AU5" s="85">
        <f t="shared" si="0"/>
        <v>7</v>
      </c>
      <c r="AV5" s="85" t="str">
        <f t="shared" si="0"/>
        <v>8a</v>
      </c>
      <c r="AW5" s="85" t="str">
        <f t="shared" si="0"/>
        <v>b</v>
      </c>
      <c r="AX5" s="85" t="str">
        <f t="shared" si="0"/>
        <v>c</v>
      </c>
      <c r="AY5" s="85" t="str">
        <f t="shared" si="0"/>
        <v>d</v>
      </c>
      <c r="AZ5" s="85" t="str">
        <f t="shared" si="0"/>
        <v>e</v>
      </c>
      <c r="BA5" s="85">
        <f t="shared" si="0"/>
        <v>9</v>
      </c>
      <c r="BB5" s="85">
        <f t="shared" si="0"/>
        <v>10</v>
      </c>
      <c r="BC5" s="85">
        <f t="shared" si="0"/>
        <v>0</v>
      </c>
      <c r="BD5" s="85">
        <f t="shared" si="0"/>
        <v>0</v>
      </c>
      <c r="BE5" s="13" t="s">
        <v>18</v>
      </c>
      <c r="BF5" s="12" t="s">
        <v>19</v>
      </c>
      <c r="BG5" s="27" t="s">
        <v>20</v>
      </c>
      <c r="BH5" s="12" t="s">
        <v>22</v>
      </c>
      <c r="BI5" s="12" t="s">
        <v>21</v>
      </c>
      <c r="BJ5" s="12" t="s">
        <v>23</v>
      </c>
      <c r="BK5" s="24"/>
      <c r="BL5" s="1"/>
    </row>
    <row r="6" spans="1:64">
      <c r="A6" s="76">
        <v>3</v>
      </c>
      <c r="B6" s="76" t="s">
        <v>152</v>
      </c>
      <c r="C6" s="76" t="s">
        <v>69</v>
      </c>
      <c r="D6" s="76"/>
      <c r="E6" s="32"/>
      <c r="F6" s="32"/>
      <c r="G6" s="144"/>
      <c r="H6" s="144"/>
      <c r="I6" s="144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>
        <v>5</v>
      </c>
      <c r="W6" s="32"/>
      <c r="X6" s="32"/>
      <c r="Y6" s="32"/>
      <c r="Z6" s="32"/>
      <c r="AA6" s="32">
        <f>SUM(G6:Z6)</f>
        <v>5</v>
      </c>
      <c r="AB6" s="145">
        <v>170.99</v>
      </c>
      <c r="AC6" s="145"/>
      <c r="AD6" s="16">
        <f>SUM(AA6:AC6)</f>
        <v>175.99</v>
      </c>
      <c r="AE6" s="146"/>
      <c r="AF6" s="146"/>
      <c r="AG6" s="146"/>
      <c r="AH6" s="29">
        <f>A6</f>
        <v>3</v>
      </c>
      <c r="AI6" s="32" t="str">
        <f>B6</f>
        <v>Luc Boske</v>
      </c>
      <c r="AJ6" s="32">
        <f>D6</f>
        <v>0</v>
      </c>
      <c r="AK6" s="32"/>
      <c r="AL6" s="32"/>
      <c r="AM6" s="32"/>
      <c r="AN6" s="32"/>
      <c r="AO6" s="32"/>
      <c r="AP6" s="32"/>
      <c r="AQ6" s="32"/>
      <c r="AR6" s="32">
        <v>5</v>
      </c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>
        <f>SUM(AK6:BD6)</f>
        <v>5</v>
      </c>
      <c r="BF6" s="145">
        <v>147.88999999999999</v>
      </c>
      <c r="BG6" s="145"/>
      <c r="BH6" s="145">
        <f>SUM(BE6:BG6)</f>
        <v>152.88999999999999</v>
      </c>
      <c r="BI6" s="145">
        <f>AD6</f>
        <v>175.99</v>
      </c>
      <c r="BJ6" s="16">
        <f>BH6+BI6</f>
        <v>328.88</v>
      </c>
      <c r="BK6" s="87">
        <v>1</v>
      </c>
      <c r="BL6" s="1"/>
    </row>
    <row r="7" spans="1:64">
      <c r="A7" s="76">
        <v>2</v>
      </c>
      <c r="B7" s="76" t="s">
        <v>151</v>
      </c>
      <c r="C7" s="76" t="s">
        <v>69</v>
      </c>
      <c r="D7" s="76"/>
      <c r="E7" s="32"/>
      <c r="F7" s="32"/>
      <c r="G7" s="18"/>
      <c r="H7" s="18"/>
      <c r="I7" s="18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>
        <f>SUM(G7:Z7)</f>
        <v>0</v>
      </c>
      <c r="AB7" s="15">
        <v>182.6</v>
      </c>
      <c r="AC7" s="15">
        <v>20</v>
      </c>
      <c r="AD7" s="16">
        <f>SUM(AA7:AC7)</f>
        <v>202.6</v>
      </c>
      <c r="AE7" s="1"/>
      <c r="AF7" s="1"/>
      <c r="AG7" s="1"/>
      <c r="AH7" s="29">
        <f>A7</f>
        <v>2</v>
      </c>
      <c r="AI7" s="32" t="str">
        <f>B7</f>
        <v>Indi Kamphuis</v>
      </c>
      <c r="AJ7" s="32">
        <f>D7</f>
        <v>0</v>
      </c>
      <c r="AK7" s="11"/>
      <c r="AL7" s="11"/>
      <c r="AM7" s="11"/>
      <c r="AN7" s="11"/>
      <c r="AO7" s="11"/>
      <c r="AP7" s="11"/>
      <c r="AQ7" s="11"/>
      <c r="AR7" s="11"/>
      <c r="AS7" s="11"/>
      <c r="AT7" s="11">
        <v>5</v>
      </c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>
        <f>SUM(AK7:BD7)</f>
        <v>5</v>
      </c>
      <c r="BF7" s="15">
        <v>156.63</v>
      </c>
      <c r="BG7" s="15"/>
      <c r="BH7" s="15">
        <f>SUM(BE7:BG7)</f>
        <v>161.63</v>
      </c>
      <c r="BI7" s="15">
        <f>AD7</f>
        <v>202.6</v>
      </c>
      <c r="BJ7" s="16">
        <f>BH7+BI7</f>
        <v>364.23</v>
      </c>
      <c r="BK7" s="88">
        <v>2</v>
      </c>
      <c r="BL7" s="1"/>
    </row>
    <row r="8" spans="1:64">
      <c r="A8" s="76">
        <v>1</v>
      </c>
      <c r="B8" s="76" t="s">
        <v>149</v>
      </c>
      <c r="C8" s="76" t="s">
        <v>150</v>
      </c>
      <c r="D8" s="76"/>
      <c r="E8" s="32"/>
      <c r="F8" s="32"/>
      <c r="G8" s="144"/>
      <c r="H8" s="144"/>
      <c r="I8" s="144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>
        <v>5</v>
      </c>
      <c r="Y8" s="32"/>
      <c r="Z8" s="32"/>
      <c r="AA8" s="32">
        <f>SUM(G8:Z8)</f>
        <v>5</v>
      </c>
      <c r="AB8" s="145">
        <v>230.66</v>
      </c>
      <c r="AC8" s="145"/>
      <c r="AD8" s="16">
        <f>SUM(AA8:AC8)</f>
        <v>235.66</v>
      </c>
      <c r="AE8" s="146"/>
      <c r="AF8" s="146"/>
      <c r="AG8" s="146"/>
      <c r="AH8" s="29">
        <f>A8</f>
        <v>1</v>
      </c>
      <c r="AI8" s="32" t="str">
        <f>B8</f>
        <v>Ingrid Blekkenhorst</v>
      </c>
      <c r="AJ8" s="32">
        <f>D8</f>
        <v>0</v>
      </c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>
        <v>5</v>
      </c>
      <c r="AX8" s="32"/>
      <c r="AY8" s="32"/>
      <c r="AZ8" s="32"/>
      <c r="BA8" s="32"/>
      <c r="BB8" s="32">
        <v>5</v>
      </c>
      <c r="BC8" s="32"/>
      <c r="BD8" s="32"/>
      <c r="BE8" s="32">
        <f>SUM(AK8:BD8)</f>
        <v>10</v>
      </c>
      <c r="BF8" s="145">
        <v>227.22</v>
      </c>
      <c r="BG8" s="145"/>
      <c r="BH8" s="145">
        <f>SUM(BE8:BG8)</f>
        <v>237.22</v>
      </c>
      <c r="BI8" s="145">
        <f>AD8</f>
        <v>235.66</v>
      </c>
      <c r="BJ8" s="16">
        <f>BH8+BI8</f>
        <v>472.88</v>
      </c>
      <c r="BK8" s="89">
        <v>3</v>
      </c>
      <c r="BL8" s="1"/>
    </row>
    <row r="9" spans="1:64">
      <c r="A9" s="165"/>
      <c r="B9" s="76"/>
      <c r="C9" s="76" t="s">
        <v>69</v>
      </c>
      <c r="D9" s="76"/>
      <c r="E9" s="32"/>
      <c r="F9" s="32"/>
      <c r="G9" s="144"/>
      <c r="H9" s="144"/>
      <c r="I9" s="144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>
        <f t="shared" ref="AA6:AA32" si="1">SUM(G9:Z9)</f>
        <v>0</v>
      </c>
      <c r="AB9" s="145"/>
      <c r="AC9" s="145"/>
      <c r="AD9" s="16">
        <f t="shared" ref="AD6:AD18" si="2">SUM(AA9:AC9)</f>
        <v>0</v>
      </c>
      <c r="AE9" s="146"/>
      <c r="AF9" s="146"/>
      <c r="AG9" s="146"/>
      <c r="AH9" s="29">
        <f t="shared" ref="AH6:AI21" si="3">A9</f>
        <v>0</v>
      </c>
      <c r="AI9" s="32">
        <f t="shared" si="3"/>
        <v>0</v>
      </c>
      <c r="AJ9" s="32">
        <f t="shared" ref="AJ6:AJ21" si="4">D9</f>
        <v>0</v>
      </c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>
        <f t="shared" ref="BE6:BE32" si="5">SUM(AK9:BD9)</f>
        <v>0</v>
      </c>
      <c r="BF9" s="145"/>
      <c r="BG9" s="145"/>
      <c r="BH9" s="145">
        <f t="shared" ref="BH6:BH32" si="6">SUM(BE9:BG9)</f>
        <v>0</v>
      </c>
      <c r="BI9" s="145">
        <f t="shared" ref="BI6:BI32" si="7">AD9</f>
        <v>0</v>
      </c>
      <c r="BJ9" s="16">
        <f t="shared" ref="BJ6:BJ32" si="8">BH9+BI9</f>
        <v>0</v>
      </c>
      <c r="BK9" s="90">
        <v>4</v>
      </c>
      <c r="BL9" s="1"/>
    </row>
    <row r="10" spans="1:64">
      <c r="A10" s="116"/>
      <c r="B10" s="76"/>
      <c r="C10" s="76"/>
      <c r="D10" s="76"/>
      <c r="E10" s="18"/>
      <c r="F10" s="18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>
        <f t="shared" si="1"/>
        <v>0</v>
      </c>
      <c r="AB10" s="15"/>
      <c r="AC10" s="15"/>
      <c r="AD10" s="16">
        <f t="shared" si="2"/>
        <v>0</v>
      </c>
      <c r="AE10" s="1"/>
      <c r="AF10" s="1"/>
      <c r="AG10" s="1"/>
      <c r="AH10" s="29">
        <f t="shared" si="3"/>
        <v>0</v>
      </c>
      <c r="AI10" s="32">
        <f t="shared" si="3"/>
        <v>0</v>
      </c>
      <c r="AJ10" s="32">
        <f t="shared" si="4"/>
        <v>0</v>
      </c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>
        <f t="shared" si="5"/>
        <v>0</v>
      </c>
      <c r="BF10" s="15"/>
      <c r="BG10" s="15"/>
      <c r="BH10" s="15">
        <f t="shared" si="6"/>
        <v>0</v>
      </c>
      <c r="BI10" s="15">
        <f t="shared" si="7"/>
        <v>0</v>
      </c>
      <c r="BJ10" s="16">
        <f t="shared" si="8"/>
        <v>0</v>
      </c>
      <c r="BK10" s="91">
        <v>5</v>
      </c>
      <c r="BL10" s="1"/>
    </row>
    <row r="11" spans="1:64">
      <c r="A11" s="116"/>
      <c r="B11" s="76"/>
      <c r="C11" s="104"/>
      <c r="D11" s="76"/>
      <c r="E11" s="32"/>
      <c r="F11" s="32"/>
      <c r="G11" s="144"/>
      <c r="H11" s="144"/>
      <c r="I11" s="144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>
        <f t="shared" si="1"/>
        <v>0</v>
      </c>
      <c r="AB11" s="145"/>
      <c r="AC11" s="145"/>
      <c r="AD11" s="16">
        <f t="shared" si="2"/>
        <v>0</v>
      </c>
      <c r="AE11" s="146"/>
      <c r="AF11" s="146"/>
      <c r="AG11" s="146"/>
      <c r="AH11" s="29">
        <f t="shared" si="3"/>
        <v>0</v>
      </c>
      <c r="AI11" s="32">
        <f t="shared" si="3"/>
        <v>0</v>
      </c>
      <c r="AJ11" s="32">
        <f t="shared" si="4"/>
        <v>0</v>
      </c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>
        <f t="shared" si="5"/>
        <v>0</v>
      </c>
      <c r="BF11" s="145"/>
      <c r="BG11" s="145"/>
      <c r="BH11" s="145">
        <f t="shared" si="6"/>
        <v>0</v>
      </c>
      <c r="BI11" s="145">
        <f t="shared" si="7"/>
        <v>0</v>
      </c>
      <c r="BJ11" s="16">
        <f t="shared" si="8"/>
        <v>0</v>
      </c>
      <c r="BK11" s="91">
        <v>6</v>
      </c>
      <c r="BL11" s="1"/>
    </row>
    <row r="12" spans="1:64">
      <c r="A12" s="116"/>
      <c r="B12" s="76"/>
      <c r="C12" s="104"/>
      <c r="D12" s="76"/>
      <c r="E12" s="32"/>
      <c r="F12" s="32"/>
      <c r="G12" s="144"/>
      <c r="H12" s="144"/>
      <c r="I12" s="144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>
        <f t="shared" si="1"/>
        <v>0</v>
      </c>
      <c r="AB12" s="145"/>
      <c r="AC12" s="145"/>
      <c r="AD12" s="16">
        <f t="shared" si="2"/>
        <v>0</v>
      </c>
      <c r="AE12" s="146"/>
      <c r="AF12" s="146"/>
      <c r="AG12" s="146"/>
      <c r="AH12" s="29">
        <f t="shared" si="3"/>
        <v>0</v>
      </c>
      <c r="AI12" s="32">
        <f t="shared" si="3"/>
        <v>0</v>
      </c>
      <c r="AJ12" s="32">
        <f t="shared" si="4"/>
        <v>0</v>
      </c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>
        <f t="shared" si="5"/>
        <v>0</v>
      </c>
      <c r="BF12" s="145"/>
      <c r="BG12" s="145"/>
      <c r="BH12" s="145">
        <f t="shared" si="6"/>
        <v>0</v>
      </c>
      <c r="BI12" s="145">
        <f t="shared" si="7"/>
        <v>0</v>
      </c>
      <c r="BJ12" s="16">
        <f t="shared" si="8"/>
        <v>0</v>
      </c>
      <c r="BK12" s="91">
        <v>7</v>
      </c>
      <c r="BL12" s="1"/>
    </row>
    <row r="13" spans="1:64">
      <c r="A13" s="116"/>
      <c r="B13" s="129"/>
      <c r="C13" s="32"/>
      <c r="D13" s="129"/>
      <c r="E13" s="32"/>
      <c r="F13" s="32"/>
      <c r="G13" s="144"/>
      <c r="H13" s="144"/>
      <c r="I13" s="144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>
        <f t="shared" si="1"/>
        <v>0</v>
      </c>
      <c r="AB13" s="145"/>
      <c r="AC13" s="145"/>
      <c r="AD13" s="16">
        <f t="shared" si="2"/>
        <v>0</v>
      </c>
      <c r="AE13" s="146"/>
      <c r="AF13" s="146"/>
      <c r="AG13" s="146"/>
      <c r="AH13" s="29">
        <f t="shared" si="3"/>
        <v>0</v>
      </c>
      <c r="AI13" s="32">
        <f t="shared" si="3"/>
        <v>0</v>
      </c>
      <c r="AJ13" s="32">
        <f t="shared" si="4"/>
        <v>0</v>
      </c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>
        <f t="shared" si="5"/>
        <v>0</v>
      </c>
      <c r="BF13" s="145"/>
      <c r="BG13" s="145"/>
      <c r="BH13" s="145">
        <f t="shared" si="6"/>
        <v>0</v>
      </c>
      <c r="BI13" s="145">
        <f t="shared" si="7"/>
        <v>0</v>
      </c>
      <c r="BJ13" s="16">
        <f t="shared" si="8"/>
        <v>0</v>
      </c>
      <c r="BK13" s="91">
        <v>8</v>
      </c>
      <c r="BL13" s="1"/>
    </row>
    <row r="14" spans="1:64">
      <c r="A14" s="116"/>
      <c r="B14" s="76"/>
      <c r="C14" s="32"/>
      <c r="D14" s="76"/>
      <c r="E14" s="32"/>
      <c r="F14" s="32"/>
      <c r="G14" s="18"/>
      <c r="H14" s="18"/>
      <c r="I14" s="18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>
        <f t="shared" si="1"/>
        <v>0</v>
      </c>
      <c r="AB14" s="15"/>
      <c r="AC14" s="15"/>
      <c r="AD14" s="16">
        <f t="shared" si="2"/>
        <v>0</v>
      </c>
      <c r="AE14" s="1"/>
      <c r="AF14" s="1"/>
      <c r="AG14" s="1"/>
      <c r="AH14" s="29">
        <f t="shared" si="3"/>
        <v>0</v>
      </c>
      <c r="AI14" s="32">
        <f t="shared" si="3"/>
        <v>0</v>
      </c>
      <c r="AJ14" s="32">
        <f t="shared" si="4"/>
        <v>0</v>
      </c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>
        <f t="shared" si="5"/>
        <v>0</v>
      </c>
      <c r="BF14" s="15"/>
      <c r="BG14" s="15"/>
      <c r="BH14" s="15">
        <f t="shared" si="6"/>
        <v>0</v>
      </c>
      <c r="BI14" s="15">
        <f t="shared" si="7"/>
        <v>0</v>
      </c>
      <c r="BJ14" s="16">
        <f t="shared" si="8"/>
        <v>0</v>
      </c>
      <c r="BK14" s="91">
        <v>9</v>
      </c>
      <c r="BL14" s="1"/>
    </row>
    <row r="15" spans="1:64">
      <c r="A15" s="116"/>
      <c r="B15" s="76"/>
      <c r="C15" s="103"/>
      <c r="D15" s="76"/>
      <c r="E15" s="32"/>
      <c r="F15" s="32"/>
      <c r="G15" s="144"/>
      <c r="H15" s="144"/>
      <c r="I15" s="144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>
        <f t="shared" si="1"/>
        <v>0</v>
      </c>
      <c r="AB15" s="145"/>
      <c r="AC15" s="145"/>
      <c r="AD15" s="16">
        <f t="shared" si="2"/>
        <v>0</v>
      </c>
      <c r="AE15" s="146"/>
      <c r="AF15" s="146"/>
      <c r="AG15" s="146"/>
      <c r="AH15" s="29">
        <f t="shared" si="3"/>
        <v>0</v>
      </c>
      <c r="AI15" s="32">
        <f t="shared" si="3"/>
        <v>0</v>
      </c>
      <c r="AJ15" s="32">
        <f t="shared" si="4"/>
        <v>0</v>
      </c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>
        <f t="shared" si="5"/>
        <v>0</v>
      </c>
      <c r="BF15" s="145"/>
      <c r="BG15" s="145"/>
      <c r="BH15" s="145">
        <f t="shared" si="6"/>
        <v>0</v>
      </c>
      <c r="BI15" s="145">
        <f t="shared" si="7"/>
        <v>0</v>
      </c>
      <c r="BJ15" s="16">
        <f t="shared" si="8"/>
        <v>0</v>
      </c>
      <c r="BK15" s="91">
        <v>10</v>
      </c>
      <c r="BL15" s="1"/>
    </row>
    <row r="16" spans="1:64">
      <c r="A16" s="116"/>
      <c r="B16" s="76"/>
      <c r="C16" s="103"/>
      <c r="D16" s="76"/>
      <c r="E16" s="32"/>
      <c r="F16" s="32"/>
      <c r="G16" s="144"/>
      <c r="H16" s="144"/>
      <c r="I16" s="144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>
        <f t="shared" si="1"/>
        <v>0</v>
      </c>
      <c r="AB16" s="145"/>
      <c r="AC16" s="145"/>
      <c r="AD16" s="16">
        <f t="shared" si="2"/>
        <v>0</v>
      </c>
      <c r="AE16" s="146"/>
      <c r="AF16" s="146"/>
      <c r="AG16" s="146"/>
      <c r="AH16" s="29">
        <f t="shared" si="3"/>
        <v>0</v>
      </c>
      <c r="AI16" s="32">
        <f t="shared" si="3"/>
        <v>0</v>
      </c>
      <c r="AJ16" s="32">
        <f t="shared" si="4"/>
        <v>0</v>
      </c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>
        <f t="shared" si="5"/>
        <v>0</v>
      </c>
      <c r="BF16" s="145"/>
      <c r="BG16" s="145"/>
      <c r="BH16" s="145">
        <f t="shared" si="6"/>
        <v>0</v>
      </c>
      <c r="BI16" s="145">
        <f t="shared" si="7"/>
        <v>0</v>
      </c>
      <c r="BJ16" s="16">
        <f t="shared" si="8"/>
        <v>0</v>
      </c>
      <c r="BK16" s="91">
        <v>11</v>
      </c>
      <c r="BL16" s="1"/>
    </row>
    <row r="17" spans="1:64">
      <c r="A17" s="116"/>
      <c r="B17" s="76"/>
      <c r="C17" s="102"/>
      <c r="D17" s="76"/>
      <c r="E17" s="32"/>
      <c r="F17" s="32"/>
      <c r="G17" s="18"/>
      <c r="H17" s="18"/>
      <c r="I17" s="18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>
        <f t="shared" si="1"/>
        <v>0</v>
      </c>
      <c r="AB17" s="15"/>
      <c r="AC17" s="15"/>
      <c r="AD17" s="16">
        <f t="shared" si="2"/>
        <v>0</v>
      </c>
      <c r="AE17" s="1"/>
      <c r="AF17" s="1"/>
      <c r="AG17" s="1"/>
      <c r="AH17" s="29">
        <f t="shared" si="3"/>
        <v>0</v>
      </c>
      <c r="AI17" s="32">
        <f t="shared" si="3"/>
        <v>0</v>
      </c>
      <c r="AJ17" s="32">
        <f t="shared" si="4"/>
        <v>0</v>
      </c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>
        <f t="shared" si="5"/>
        <v>0</v>
      </c>
      <c r="BF17" s="15"/>
      <c r="BG17" s="15"/>
      <c r="BH17" s="15">
        <f t="shared" si="6"/>
        <v>0</v>
      </c>
      <c r="BI17" s="15">
        <f t="shared" si="7"/>
        <v>0</v>
      </c>
      <c r="BJ17" s="16">
        <f t="shared" si="8"/>
        <v>0</v>
      </c>
      <c r="BK17" s="91">
        <v>13</v>
      </c>
    </row>
    <row r="18" spans="1:64">
      <c r="A18" s="116"/>
      <c r="B18" s="76"/>
      <c r="C18" s="130"/>
      <c r="D18" s="76"/>
      <c r="E18" s="32"/>
      <c r="F18" s="32"/>
      <c r="G18" s="144"/>
      <c r="H18" s="144"/>
      <c r="I18" s="144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>
        <f t="shared" si="1"/>
        <v>0</v>
      </c>
      <c r="AB18" s="145"/>
      <c r="AC18" s="145"/>
      <c r="AD18" s="16">
        <f t="shared" si="2"/>
        <v>0</v>
      </c>
      <c r="AE18" s="146"/>
      <c r="AF18" s="146"/>
      <c r="AG18" s="146"/>
      <c r="AH18" s="29">
        <f t="shared" si="3"/>
        <v>0</v>
      </c>
      <c r="AI18" s="32">
        <f t="shared" si="3"/>
        <v>0</v>
      </c>
      <c r="AJ18" s="32">
        <f t="shared" si="4"/>
        <v>0</v>
      </c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>
        <f t="shared" si="5"/>
        <v>0</v>
      </c>
      <c r="BF18" s="145"/>
      <c r="BG18" s="145"/>
      <c r="BH18" s="145">
        <f t="shared" si="6"/>
        <v>0</v>
      </c>
      <c r="BI18" s="145">
        <f t="shared" si="7"/>
        <v>0</v>
      </c>
      <c r="BJ18" s="16">
        <f t="shared" si="8"/>
        <v>0</v>
      </c>
      <c r="BK18" s="91">
        <v>14</v>
      </c>
    </row>
    <row r="19" spans="1:64">
      <c r="A19" s="116"/>
      <c r="B19" s="76"/>
      <c r="C19" s="32"/>
      <c r="D19" s="76"/>
      <c r="E19" s="32"/>
      <c r="F19" s="32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>
        <f t="shared" si="1"/>
        <v>0</v>
      </c>
      <c r="AB19" s="15"/>
      <c r="AC19" s="15"/>
      <c r="AD19" s="16">
        <f>SUM(AA19:AC19)</f>
        <v>0</v>
      </c>
      <c r="AE19" s="1"/>
      <c r="AF19" s="1"/>
      <c r="AG19" s="1"/>
      <c r="AH19" s="29">
        <f t="shared" si="3"/>
        <v>0</v>
      </c>
      <c r="AI19" s="32">
        <f t="shared" si="3"/>
        <v>0</v>
      </c>
      <c r="AJ19" s="32">
        <f t="shared" si="4"/>
        <v>0</v>
      </c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>
        <f t="shared" si="5"/>
        <v>0</v>
      </c>
      <c r="BF19" s="15"/>
      <c r="BG19" s="15"/>
      <c r="BH19" s="15">
        <f t="shared" si="6"/>
        <v>0</v>
      </c>
      <c r="BI19" s="15">
        <f t="shared" si="7"/>
        <v>0</v>
      </c>
      <c r="BJ19" s="16">
        <f t="shared" si="8"/>
        <v>0</v>
      </c>
      <c r="BK19" s="91">
        <v>15</v>
      </c>
    </row>
    <row r="20" spans="1:64">
      <c r="A20" s="116"/>
      <c r="B20" s="76"/>
      <c r="C20" s="32"/>
      <c r="D20" s="76"/>
      <c r="E20" s="18"/>
      <c r="F20" s="18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>
        <f t="shared" si="1"/>
        <v>0</v>
      </c>
      <c r="AB20" s="15"/>
      <c r="AC20" s="15"/>
      <c r="AD20" s="16">
        <f t="shared" ref="AD20:AD32" si="9">SUM(AA20:AC20)</f>
        <v>0</v>
      </c>
      <c r="AE20" s="1"/>
      <c r="AF20" s="1"/>
      <c r="AG20" s="1"/>
      <c r="AH20" s="29">
        <f t="shared" si="3"/>
        <v>0</v>
      </c>
      <c r="AI20" s="32">
        <f t="shared" si="3"/>
        <v>0</v>
      </c>
      <c r="AJ20" s="32">
        <f t="shared" si="4"/>
        <v>0</v>
      </c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>
        <f t="shared" si="5"/>
        <v>0</v>
      </c>
      <c r="BF20" s="15"/>
      <c r="BG20" s="15"/>
      <c r="BH20" s="15">
        <f t="shared" si="6"/>
        <v>0</v>
      </c>
      <c r="BI20" s="15">
        <f t="shared" si="7"/>
        <v>0</v>
      </c>
      <c r="BJ20" s="16">
        <f t="shared" si="8"/>
        <v>0</v>
      </c>
      <c r="BK20" s="91">
        <v>16</v>
      </c>
    </row>
    <row r="21" spans="1:64">
      <c r="A21" s="116"/>
      <c r="B21" s="76"/>
      <c r="C21" s="76"/>
      <c r="D21" s="76"/>
      <c r="E21" s="18"/>
      <c r="F21" s="18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>
        <f t="shared" si="1"/>
        <v>0</v>
      </c>
      <c r="AB21" s="15"/>
      <c r="AC21" s="15"/>
      <c r="AD21" s="16">
        <f t="shared" si="9"/>
        <v>0</v>
      </c>
      <c r="AE21" s="1"/>
      <c r="AF21" s="1"/>
      <c r="AG21" s="1"/>
      <c r="AH21" s="29">
        <f t="shared" si="3"/>
        <v>0</v>
      </c>
      <c r="AI21" s="32">
        <f t="shared" si="3"/>
        <v>0</v>
      </c>
      <c r="AJ21" s="32">
        <f t="shared" si="4"/>
        <v>0</v>
      </c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>
        <f t="shared" si="5"/>
        <v>0</v>
      </c>
      <c r="BF21" s="15"/>
      <c r="BG21" s="15"/>
      <c r="BH21" s="15">
        <f t="shared" si="6"/>
        <v>0</v>
      </c>
      <c r="BI21" s="15">
        <f t="shared" si="7"/>
        <v>0</v>
      </c>
      <c r="BJ21" s="16">
        <f t="shared" si="8"/>
        <v>0</v>
      </c>
      <c r="BK21" s="91">
        <v>17</v>
      </c>
    </row>
    <row r="22" spans="1:64">
      <c r="A22" s="23"/>
      <c r="B22" s="18"/>
      <c r="C22" s="18"/>
      <c r="D22" s="18"/>
      <c r="E22" s="18"/>
      <c r="F22" s="18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>
        <f t="shared" si="1"/>
        <v>0</v>
      </c>
      <c r="AB22" s="15"/>
      <c r="AC22" s="15"/>
      <c r="AD22" s="16">
        <f t="shared" si="9"/>
        <v>0</v>
      </c>
      <c r="AE22" s="1"/>
      <c r="AF22" s="1"/>
      <c r="AG22" s="1"/>
      <c r="AH22" s="29">
        <f t="shared" ref="AH22:AI32" si="10">A22</f>
        <v>0</v>
      </c>
      <c r="AI22" s="32">
        <f>B21</f>
        <v>0</v>
      </c>
      <c r="AJ22" s="32">
        <f t="shared" ref="AJ22:AJ27" si="11">D21</f>
        <v>0</v>
      </c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>
        <f t="shared" si="5"/>
        <v>0</v>
      </c>
      <c r="BF22" s="15"/>
      <c r="BG22" s="15"/>
      <c r="BH22" s="15">
        <f t="shared" si="6"/>
        <v>0</v>
      </c>
      <c r="BI22" s="15">
        <f t="shared" si="7"/>
        <v>0</v>
      </c>
      <c r="BJ22" s="16">
        <f t="shared" si="8"/>
        <v>0</v>
      </c>
      <c r="BK22" s="91">
        <v>18</v>
      </c>
    </row>
    <row r="23" spans="1:64">
      <c r="A23" s="23"/>
      <c r="B23" s="18"/>
      <c r="C23" s="18"/>
      <c r="D23" s="18"/>
      <c r="E23" s="18"/>
      <c r="F23" s="18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>
        <f t="shared" si="1"/>
        <v>0</v>
      </c>
      <c r="AB23" s="15"/>
      <c r="AC23" s="15"/>
      <c r="AD23" s="16">
        <f t="shared" si="9"/>
        <v>0</v>
      </c>
      <c r="AE23" s="1"/>
      <c r="AF23" s="1"/>
      <c r="AG23" s="1"/>
      <c r="AH23" s="29">
        <f t="shared" si="10"/>
        <v>0</v>
      </c>
      <c r="AI23" s="32">
        <f>B22</f>
        <v>0</v>
      </c>
      <c r="AJ23" s="32">
        <f t="shared" si="11"/>
        <v>0</v>
      </c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>
        <f t="shared" si="5"/>
        <v>0</v>
      </c>
      <c r="BF23" s="15"/>
      <c r="BG23" s="15"/>
      <c r="BH23" s="15">
        <f t="shared" si="6"/>
        <v>0</v>
      </c>
      <c r="BI23" s="15">
        <f t="shared" si="7"/>
        <v>0</v>
      </c>
      <c r="BJ23" s="16">
        <f t="shared" si="8"/>
        <v>0</v>
      </c>
      <c r="BK23" s="91">
        <v>19</v>
      </c>
    </row>
    <row r="24" spans="1:64">
      <c r="A24" s="22"/>
      <c r="B24" s="14"/>
      <c r="C24" s="14"/>
      <c r="D24" s="14"/>
      <c r="E24" s="14"/>
      <c r="F24" s="14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>
        <f t="shared" si="1"/>
        <v>0</v>
      </c>
      <c r="AB24" s="15"/>
      <c r="AC24" s="15"/>
      <c r="AD24" s="16">
        <f t="shared" si="9"/>
        <v>0</v>
      </c>
      <c r="AE24" s="1"/>
      <c r="AF24" s="1"/>
      <c r="AG24" s="1"/>
      <c r="AH24" s="29">
        <f t="shared" si="10"/>
        <v>0</v>
      </c>
      <c r="AI24" s="32">
        <f>B23</f>
        <v>0</v>
      </c>
      <c r="AJ24" s="32">
        <f t="shared" si="11"/>
        <v>0</v>
      </c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>
        <f t="shared" si="5"/>
        <v>0</v>
      </c>
      <c r="BF24" s="15"/>
      <c r="BG24" s="15"/>
      <c r="BH24" s="15">
        <f t="shared" si="6"/>
        <v>0</v>
      </c>
      <c r="BI24" s="15">
        <f t="shared" si="7"/>
        <v>0</v>
      </c>
      <c r="BJ24" s="16">
        <f t="shared" si="8"/>
        <v>0</v>
      </c>
      <c r="BK24" s="91">
        <v>20</v>
      </c>
    </row>
    <row r="25" spans="1:64">
      <c r="A25" s="22"/>
      <c r="B25" s="14"/>
      <c r="C25" s="14"/>
      <c r="D25" s="14"/>
      <c r="E25" s="14"/>
      <c r="F25" s="14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>
        <f t="shared" si="1"/>
        <v>0</v>
      </c>
      <c r="AB25" s="15"/>
      <c r="AC25" s="15"/>
      <c r="AD25" s="16">
        <f t="shared" si="9"/>
        <v>0</v>
      </c>
      <c r="AE25" s="1"/>
      <c r="AF25" s="1"/>
      <c r="AG25" s="1"/>
      <c r="AH25" s="29">
        <f t="shared" si="10"/>
        <v>0</v>
      </c>
      <c r="AI25" s="32">
        <f t="shared" si="10"/>
        <v>0</v>
      </c>
      <c r="AJ25" s="32">
        <f t="shared" si="11"/>
        <v>0</v>
      </c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>
        <f t="shared" si="5"/>
        <v>0</v>
      </c>
      <c r="BF25" s="15"/>
      <c r="BG25" s="15"/>
      <c r="BH25" s="15">
        <f t="shared" si="6"/>
        <v>0</v>
      </c>
      <c r="BI25" s="15">
        <f t="shared" si="7"/>
        <v>0</v>
      </c>
      <c r="BJ25" s="16">
        <f t="shared" si="8"/>
        <v>0</v>
      </c>
      <c r="BK25" s="91">
        <v>21</v>
      </c>
    </row>
    <row r="26" spans="1:64">
      <c r="A26" s="22"/>
      <c r="B26" s="14"/>
      <c r="C26" s="14"/>
      <c r="D26" s="14"/>
      <c r="E26" s="14"/>
      <c r="F26" s="14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>
        <f t="shared" si="1"/>
        <v>0</v>
      </c>
      <c r="AB26" s="15"/>
      <c r="AC26" s="15"/>
      <c r="AD26" s="16">
        <f t="shared" si="9"/>
        <v>0</v>
      </c>
      <c r="AE26" s="1"/>
      <c r="AF26" s="1"/>
      <c r="AG26" s="1"/>
      <c r="AH26" s="29">
        <f t="shared" si="10"/>
        <v>0</v>
      </c>
      <c r="AI26" s="32">
        <f t="shared" si="10"/>
        <v>0</v>
      </c>
      <c r="AJ26" s="32">
        <f t="shared" si="11"/>
        <v>0</v>
      </c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>
        <f t="shared" si="5"/>
        <v>0</v>
      </c>
      <c r="BF26" s="15"/>
      <c r="BG26" s="15"/>
      <c r="BH26" s="15">
        <f t="shared" si="6"/>
        <v>0</v>
      </c>
      <c r="BI26" s="15">
        <f t="shared" si="7"/>
        <v>0</v>
      </c>
      <c r="BJ26" s="16">
        <f t="shared" si="8"/>
        <v>0</v>
      </c>
      <c r="BK26" s="91">
        <v>22</v>
      </c>
    </row>
    <row r="27" spans="1:64">
      <c r="A27" s="22"/>
      <c r="B27" s="14"/>
      <c r="C27" s="14"/>
      <c r="D27" s="14"/>
      <c r="E27" s="14"/>
      <c r="F27" s="14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>
        <f t="shared" si="1"/>
        <v>0</v>
      </c>
      <c r="AB27" s="15"/>
      <c r="AC27" s="15"/>
      <c r="AD27" s="16">
        <f t="shared" si="9"/>
        <v>0</v>
      </c>
      <c r="AE27" s="1"/>
      <c r="AF27" s="1"/>
      <c r="AG27" s="1"/>
      <c r="AH27" s="29">
        <f t="shared" si="10"/>
        <v>0</v>
      </c>
      <c r="AI27" s="32">
        <f t="shared" si="10"/>
        <v>0</v>
      </c>
      <c r="AJ27" s="32">
        <f t="shared" si="11"/>
        <v>0</v>
      </c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>
        <f t="shared" si="5"/>
        <v>0</v>
      </c>
      <c r="BF27" s="15"/>
      <c r="BG27" s="15"/>
      <c r="BH27" s="15">
        <f t="shared" si="6"/>
        <v>0</v>
      </c>
      <c r="BI27" s="15">
        <f t="shared" si="7"/>
        <v>0</v>
      </c>
      <c r="BJ27" s="16">
        <f t="shared" si="8"/>
        <v>0</v>
      </c>
      <c r="BK27" s="91">
        <v>23</v>
      </c>
    </row>
    <row r="28" spans="1:64">
      <c r="A28" s="22"/>
      <c r="B28" s="14"/>
      <c r="C28" s="14"/>
      <c r="D28" s="14"/>
      <c r="E28" s="14"/>
      <c r="F28" s="14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7"/>
      <c r="S28" s="17"/>
      <c r="T28" s="17"/>
      <c r="U28" s="17"/>
      <c r="V28" s="11"/>
      <c r="W28" s="11"/>
      <c r="X28" s="11"/>
      <c r="Y28" s="11"/>
      <c r="Z28" s="11"/>
      <c r="AA28" s="11">
        <f t="shared" si="1"/>
        <v>0</v>
      </c>
      <c r="AB28" s="15"/>
      <c r="AC28" s="15"/>
      <c r="AD28" s="16">
        <f t="shared" si="9"/>
        <v>0</v>
      </c>
      <c r="AE28" s="1"/>
      <c r="AF28" s="1"/>
      <c r="AG28" s="1"/>
      <c r="AH28" s="29">
        <f t="shared" si="10"/>
        <v>0</v>
      </c>
      <c r="AI28" s="32">
        <f t="shared" si="10"/>
        <v>0</v>
      </c>
      <c r="AJ28" s="32">
        <f>D28</f>
        <v>0</v>
      </c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>
        <f t="shared" si="5"/>
        <v>0</v>
      </c>
      <c r="BF28" s="15"/>
      <c r="BG28" s="15"/>
      <c r="BH28" s="15">
        <f t="shared" si="6"/>
        <v>0</v>
      </c>
      <c r="BI28" s="15">
        <f t="shared" si="7"/>
        <v>0</v>
      </c>
      <c r="BJ28" s="16">
        <f t="shared" si="8"/>
        <v>0</v>
      </c>
      <c r="BK28" s="91">
        <v>24</v>
      </c>
    </row>
    <row r="29" spans="1:64">
      <c r="A29" s="22"/>
      <c r="B29" s="14"/>
      <c r="C29" s="14"/>
      <c r="D29" s="14"/>
      <c r="E29" s="14"/>
      <c r="F29" s="14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>
        <f t="shared" si="1"/>
        <v>0</v>
      </c>
      <c r="AB29" s="15"/>
      <c r="AC29" s="15"/>
      <c r="AD29" s="16">
        <f t="shared" si="9"/>
        <v>0</v>
      </c>
      <c r="AE29" s="1"/>
      <c r="AF29" s="1"/>
      <c r="AG29" s="1"/>
      <c r="AH29" s="29">
        <f t="shared" si="10"/>
        <v>0</v>
      </c>
      <c r="AI29" s="32">
        <f t="shared" si="10"/>
        <v>0</v>
      </c>
      <c r="AJ29" s="32">
        <f>D29</f>
        <v>0</v>
      </c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>
        <f t="shared" si="5"/>
        <v>0</v>
      </c>
      <c r="BF29" s="15"/>
      <c r="BG29" s="15"/>
      <c r="BH29" s="15">
        <f t="shared" si="6"/>
        <v>0</v>
      </c>
      <c r="BI29" s="15">
        <f t="shared" si="7"/>
        <v>0</v>
      </c>
      <c r="BJ29" s="16">
        <f t="shared" si="8"/>
        <v>0</v>
      </c>
      <c r="BK29" s="91">
        <v>25</v>
      </c>
    </row>
    <row r="30" spans="1:64">
      <c r="A30" s="22"/>
      <c r="B30" s="14"/>
      <c r="C30" s="14"/>
      <c r="D30" s="14"/>
      <c r="E30" s="14"/>
      <c r="F30" s="14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>
        <f t="shared" si="1"/>
        <v>0</v>
      </c>
      <c r="AB30" s="15"/>
      <c r="AC30" s="15"/>
      <c r="AD30" s="16">
        <f t="shared" si="9"/>
        <v>0</v>
      </c>
      <c r="AE30" s="1"/>
      <c r="AF30" s="1"/>
      <c r="AG30" s="1"/>
      <c r="AH30" s="29">
        <f t="shared" si="10"/>
        <v>0</v>
      </c>
      <c r="AI30" s="32">
        <f t="shared" si="10"/>
        <v>0</v>
      </c>
      <c r="AJ30" s="32">
        <f>D30</f>
        <v>0</v>
      </c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>
        <f t="shared" si="5"/>
        <v>0</v>
      </c>
      <c r="BF30" s="15"/>
      <c r="BG30" s="15"/>
      <c r="BH30" s="15">
        <f t="shared" si="6"/>
        <v>0</v>
      </c>
      <c r="BI30" s="15">
        <f t="shared" si="7"/>
        <v>0</v>
      </c>
      <c r="BJ30" s="16">
        <f t="shared" si="8"/>
        <v>0</v>
      </c>
      <c r="BK30" s="91">
        <v>26</v>
      </c>
    </row>
    <row r="31" spans="1:64">
      <c r="A31" s="22"/>
      <c r="B31" s="14"/>
      <c r="C31" s="14"/>
      <c r="D31" s="14"/>
      <c r="E31" s="14"/>
      <c r="F31" s="14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>
        <f t="shared" si="1"/>
        <v>0</v>
      </c>
      <c r="AB31" s="15"/>
      <c r="AC31" s="15"/>
      <c r="AD31" s="16">
        <f t="shared" si="9"/>
        <v>0</v>
      </c>
      <c r="AE31" s="1"/>
      <c r="AF31" s="1"/>
      <c r="AG31" s="1"/>
      <c r="AH31" s="29">
        <f t="shared" si="10"/>
        <v>0</v>
      </c>
      <c r="AI31" s="32">
        <f t="shared" si="10"/>
        <v>0</v>
      </c>
      <c r="AJ31" s="32">
        <f>D31</f>
        <v>0</v>
      </c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>
        <f t="shared" si="5"/>
        <v>0</v>
      </c>
      <c r="BF31" s="15"/>
      <c r="BG31" s="15"/>
      <c r="BH31" s="15">
        <f t="shared" si="6"/>
        <v>0</v>
      </c>
      <c r="BI31" s="15">
        <f t="shared" si="7"/>
        <v>0</v>
      </c>
      <c r="BJ31" s="16">
        <f t="shared" si="8"/>
        <v>0</v>
      </c>
      <c r="BK31" s="91">
        <v>27</v>
      </c>
    </row>
    <row r="32" spans="1:64">
      <c r="A32" s="22"/>
      <c r="B32" s="14"/>
      <c r="C32" s="14"/>
      <c r="D32" s="14"/>
      <c r="E32" s="14"/>
      <c r="F32" s="14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>
        <f t="shared" si="1"/>
        <v>0</v>
      </c>
      <c r="AB32" s="15"/>
      <c r="AC32" s="15"/>
      <c r="AD32" s="16">
        <f t="shared" si="9"/>
        <v>0</v>
      </c>
      <c r="AE32" s="1"/>
      <c r="AF32" s="1"/>
      <c r="AG32" s="1"/>
      <c r="AH32" s="29">
        <f t="shared" si="10"/>
        <v>0</v>
      </c>
      <c r="AI32" s="32">
        <f t="shared" si="10"/>
        <v>0</v>
      </c>
      <c r="AJ32" s="32">
        <f>D32</f>
        <v>0</v>
      </c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>
        <f t="shared" si="5"/>
        <v>0</v>
      </c>
      <c r="BF32" s="15"/>
      <c r="BG32" s="15"/>
      <c r="BH32" s="15">
        <f t="shared" si="6"/>
        <v>0</v>
      </c>
      <c r="BI32" s="15">
        <f t="shared" si="7"/>
        <v>0</v>
      </c>
      <c r="BJ32" s="16">
        <f t="shared" si="8"/>
        <v>0</v>
      </c>
      <c r="BK32" s="91">
        <v>27</v>
      </c>
      <c r="BL32" s="1"/>
    </row>
    <row r="36" spans="2:2">
      <c r="B36" s="92" t="s">
        <v>24</v>
      </c>
    </row>
  </sheetData>
  <sortState ref="A6:BJ8">
    <sortCondition ref="BJ6:BJ8"/>
  </sortState>
  <pageMargins left="0.70866141732283472" right="0.70866141732283472" top="0.74803149606299213" bottom="0.74803149606299213" header="0.31496062992125984" footer="0.31496062992125984"/>
  <pageSetup paperSize="9" scale="82" fitToWidth="2" orientation="landscape" copies="7" r:id="rId1"/>
  <headerFooter>
    <oddHeader>&amp;CTwentecup Hellendoorn 2018
Enkelspan Pony's</oddHeader>
    <oddFooter xml:space="preserve">&amp;L&amp;D&amp;T
&amp;C&amp;P
&amp;R&amp;F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L36"/>
  <sheetViews>
    <sheetView zoomScale="140" zoomScaleNormal="140" workbookViewId="0">
      <selection sqref="A1:BK9"/>
    </sheetView>
  </sheetViews>
  <sheetFormatPr defaultRowHeight="12.75"/>
  <cols>
    <col min="1" max="1" width="6.140625" customWidth="1"/>
    <col min="2" max="2" width="20.140625" customWidth="1"/>
    <col min="3" max="3" width="17.7109375" hidden="1" customWidth="1"/>
    <col min="4" max="4" width="14.5703125" customWidth="1"/>
    <col min="5" max="6" width="0" hidden="1" customWidth="1"/>
    <col min="7" max="26" width="2.7109375" customWidth="1"/>
    <col min="27" max="27" width="13" customWidth="1"/>
    <col min="28" max="28" width="11.28515625" customWidth="1"/>
    <col min="31" max="31" width="2.85546875" customWidth="1"/>
    <col min="32" max="32" width="6.85546875" customWidth="1"/>
    <col min="33" max="33" width="10.42578125" customWidth="1"/>
    <col min="35" max="35" width="17.85546875" customWidth="1"/>
    <col min="36" max="36" width="14.28515625" customWidth="1"/>
    <col min="37" max="53" width="2.7109375" customWidth="1"/>
    <col min="54" max="54" width="3.28515625" customWidth="1"/>
    <col min="55" max="56" width="2.7109375" customWidth="1"/>
    <col min="63" max="63" width="9.140625" style="84"/>
  </cols>
  <sheetData>
    <row r="1" spans="1:64">
      <c r="A1" s="19"/>
      <c r="B1" s="1"/>
      <c r="C1" s="1"/>
      <c r="D1" s="2" t="s">
        <v>153</v>
      </c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9"/>
      <c r="AI1" s="1"/>
      <c r="AJ1" s="2" t="str">
        <f>D1</f>
        <v>TWENTECUP INDOOR MENNEN HELLENDOORN 14 januari 2018</v>
      </c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86"/>
      <c r="BL1" s="1"/>
    </row>
    <row r="2" spans="1:64">
      <c r="A2" s="1"/>
      <c r="B2" s="1"/>
      <c r="C2" s="3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86"/>
      <c r="BL2" s="1"/>
    </row>
    <row r="3" spans="1:64">
      <c r="A3" s="1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 t="s">
        <v>0</v>
      </c>
      <c r="R3" s="1"/>
      <c r="S3" s="1"/>
      <c r="T3" s="1"/>
      <c r="U3" s="1"/>
      <c r="V3" s="1"/>
      <c r="W3" s="1"/>
      <c r="X3" s="1"/>
      <c r="Y3" s="1"/>
      <c r="Z3" s="1"/>
      <c r="AA3" s="3" t="s">
        <v>1</v>
      </c>
      <c r="AB3" s="25" t="s">
        <v>2</v>
      </c>
      <c r="AC3" s="25" t="s">
        <v>3</v>
      </c>
      <c r="AD3" s="3" t="s">
        <v>4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4" t="s">
        <v>1</v>
      </c>
      <c r="BF3" s="3" t="s">
        <v>2</v>
      </c>
      <c r="BG3" s="25" t="s">
        <v>3</v>
      </c>
      <c r="BH3" s="3" t="s">
        <v>1</v>
      </c>
      <c r="BI3" s="3" t="s">
        <v>4</v>
      </c>
      <c r="BJ3" s="3" t="s">
        <v>4</v>
      </c>
      <c r="BK3" s="24" t="s">
        <v>5</v>
      </c>
      <c r="BL3" s="1"/>
    </row>
    <row r="4" spans="1:64">
      <c r="A4" s="20"/>
      <c r="B4" s="20" t="s">
        <v>128</v>
      </c>
      <c r="C4" s="28"/>
      <c r="D4" s="5"/>
      <c r="E4" s="5"/>
      <c r="F4" s="5"/>
      <c r="G4" s="7" t="s">
        <v>7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6"/>
      <c r="AA4" s="8" t="s">
        <v>8</v>
      </c>
      <c r="AB4" s="26" t="s">
        <v>9</v>
      </c>
      <c r="AC4" s="26" t="s">
        <v>1</v>
      </c>
      <c r="AD4" s="8" t="s">
        <v>10</v>
      </c>
      <c r="AE4" s="1"/>
      <c r="AF4" s="1"/>
      <c r="AG4" s="1"/>
      <c r="AH4" s="20"/>
      <c r="AI4" s="20" t="str">
        <f>B4</f>
        <v>RUBRIEK HOBBY</v>
      </c>
      <c r="AJ4" s="5"/>
      <c r="AK4" s="7" t="s">
        <v>11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9" t="s">
        <v>8</v>
      </c>
      <c r="BF4" s="8" t="s">
        <v>9</v>
      </c>
      <c r="BG4" s="26" t="s">
        <v>1</v>
      </c>
      <c r="BH4" s="8" t="s">
        <v>8</v>
      </c>
      <c r="BI4" s="8" t="s">
        <v>10</v>
      </c>
      <c r="BJ4" s="8" t="s">
        <v>10</v>
      </c>
      <c r="BK4" s="24"/>
      <c r="BL4" s="1"/>
    </row>
    <row r="5" spans="1:64">
      <c r="A5" s="21" t="s">
        <v>12</v>
      </c>
      <c r="B5" s="10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85">
        <v>1</v>
      </c>
      <c r="H5" s="85">
        <v>2</v>
      </c>
      <c r="I5" s="85">
        <v>3</v>
      </c>
      <c r="J5" s="85">
        <v>4</v>
      </c>
      <c r="K5" s="85" t="s">
        <v>154</v>
      </c>
      <c r="L5" s="85" t="s">
        <v>32</v>
      </c>
      <c r="M5" s="85" t="s">
        <v>33</v>
      </c>
      <c r="N5" s="85" t="s">
        <v>34</v>
      </c>
      <c r="O5" s="85" t="s">
        <v>155</v>
      </c>
      <c r="P5" s="85">
        <v>6</v>
      </c>
      <c r="Q5" s="85">
        <v>7</v>
      </c>
      <c r="R5" s="85" t="s">
        <v>35</v>
      </c>
      <c r="S5" s="85" t="s">
        <v>32</v>
      </c>
      <c r="T5" s="85" t="s">
        <v>33</v>
      </c>
      <c r="U5" s="85" t="s">
        <v>34</v>
      </c>
      <c r="V5" s="85" t="s">
        <v>155</v>
      </c>
      <c r="W5" s="85">
        <v>9</v>
      </c>
      <c r="X5" s="85">
        <v>10</v>
      </c>
      <c r="Y5" s="85"/>
      <c r="Z5" s="85"/>
      <c r="AA5" s="12" t="s">
        <v>18</v>
      </c>
      <c r="AB5" s="27" t="s">
        <v>19</v>
      </c>
      <c r="AC5" s="27" t="s">
        <v>20</v>
      </c>
      <c r="AD5" s="12" t="s">
        <v>21</v>
      </c>
      <c r="AE5" s="1"/>
      <c r="AF5" s="1"/>
      <c r="AG5" s="1"/>
      <c r="AH5" s="21" t="s">
        <v>12</v>
      </c>
      <c r="AI5" s="10" t="s">
        <v>13</v>
      </c>
      <c r="AJ5" s="10" t="s">
        <v>15</v>
      </c>
      <c r="AK5" s="85">
        <f t="shared" ref="AK5:BD5" si="0">G5</f>
        <v>1</v>
      </c>
      <c r="AL5" s="85">
        <f t="shared" si="0"/>
        <v>2</v>
      </c>
      <c r="AM5" s="85">
        <f t="shared" si="0"/>
        <v>3</v>
      </c>
      <c r="AN5" s="85">
        <f t="shared" si="0"/>
        <v>4</v>
      </c>
      <c r="AO5" s="85" t="str">
        <f t="shared" si="0"/>
        <v>5a</v>
      </c>
      <c r="AP5" s="85" t="str">
        <f t="shared" si="0"/>
        <v>b</v>
      </c>
      <c r="AQ5" s="85" t="str">
        <f t="shared" si="0"/>
        <v>c</v>
      </c>
      <c r="AR5" s="85" t="str">
        <f t="shared" si="0"/>
        <v>d</v>
      </c>
      <c r="AS5" s="85" t="str">
        <f t="shared" si="0"/>
        <v>e</v>
      </c>
      <c r="AT5" s="85">
        <f t="shared" si="0"/>
        <v>6</v>
      </c>
      <c r="AU5" s="85">
        <f t="shared" si="0"/>
        <v>7</v>
      </c>
      <c r="AV5" s="85" t="str">
        <f t="shared" si="0"/>
        <v>8a</v>
      </c>
      <c r="AW5" s="85" t="str">
        <f t="shared" si="0"/>
        <v>b</v>
      </c>
      <c r="AX5" s="85" t="str">
        <f t="shared" si="0"/>
        <v>c</v>
      </c>
      <c r="AY5" s="85" t="str">
        <f t="shared" si="0"/>
        <v>d</v>
      </c>
      <c r="AZ5" s="85" t="str">
        <f t="shared" si="0"/>
        <v>e</v>
      </c>
      <c r="BA5" s="85">
        <f t="shared" si="0"/>
        <v>9</v>
      </c>
      <c r="BB5" s="85">
        <f t="shared" si="0"/>
        <v>10</v>
      </c>
      <c r="BC5" s="85">
        <f t="shared" si="0"/>
        <v>0</v>
      </c>
      <c r="BD5" s="85">
        <f t="shared" si="0"/>
        <v>0</v>
      </c>
      <c r="BE5" s="13" t="s">
        <v>18</v>
      </c>
      <c r="BF5" s="12" t="s">
        <v>19</v>
      </c>
      <c r="BG5" s="27" t="s">
        <v>20</v>
      </c>
      <c r="BH5" s="12" t="s">
        <v>22</v>
      </c>
      <c r="BI5" s="12" t="s">
        <v>21</v>
      </c>
      <c r="BJ5" s="12" t="s">
        <v>23</v>
      </c>
      <c r="BK5" s="24"/>
      <c r="BL5" s="1"/>
    </row>
    <row r="6" spans="1:64">
      <c r="A6" s="165">
        <v>9</v>
      </c>
      <c r="B6" s="76" t="s">
        <v>147</v>
      </c>
      <c r="C6" t="s">
        <v>69</v>
      </c>
      <c r="D6" s="76"/>
      <c r="E6" s="32"/>
      <c r="F6" s="32"/>
      <c r="G6" s="144"/>
      <c r="H6" s="144"/>
      <c r="I6" s="144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>
        <v>5</v>
      </c>
      <c r="X6" s="32"/>
      <c r="Y6" s="32"/>
      <c r="Z6" s="32"/>
      <c r="AA6" s="32">
        <f>SUM(G6:Z6)</f>
        <v>5</v>
      </c>
      <c r="AB6" s="145">
        <v>132.4</v>
      </c>
      <c r="AC6" s="145"/>
      <c r="AD6" s="16">
        <f>SUM(AA6:AC6)</f>
        <v>137.4</v>
      </c>
      <c r="AE6" s="146"/>
      <c r="AF6" s="146"/>
      <c r="AG6" s="146"/>
      <c r="AH6" s="29">
        <f>A6</f>
        <v>9</v>
      </c>
      <c r="AI6" s="32" t="str">
        <f>B6</f>
        <v>Marjolein Toeters</v>
      </c>
      <c r="AJ6" s="32">
        <f>D6</f>
        <v>0</v>
      </c>
      <c r="AK6" s="32"/>
      <c r="AL6" s="32"/>
      <c r="AM6" s="32"/>
      <c r="AN6" s="32">
        <v>5</v>
      </c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>
        <f>SUM(AK6:BD6)</f>
        <v>5</v>
      </c>
      <c r="BF6" s="145">
        <v>126.8</v>
      </c>
      <c r="BG6" s="145"/>
      <c r="BH6" s="145">
        <f>SUM(BE6:BG6)</f>
        <v>131.80000000000001</v>
      </c>
      <c r="BI6" s="145">
        <f>AD6</f>
        <v>137.4</v>
      </c>
      <c r="BJ6" s="16">
        <f>BH6+BI6</f>
        <v>269.20000000000005</v>
      </c>
      <c r="BK6" s="87">
        <v>1</v>
      </c>
      <c r="BL6" s="1"/>
    </row>
    <row r="7" spans="1:64">
      <c r="A7" s="76">
        <v>6</v>
      </c>
      <c r="B7" s="76" t="s">
        <v>144</v>
      </c>
      <c r="C7" t="s">
        <v>73</v>
      </c>
      <c r="D7" s="76"/>
      <c r="E7" s="32"/>
      <c r="F7" s="32"/>
      <c r="G7" s="144">
        <v>5</v>
      </c>
      <c r="H7" s="144"/>
      <c r="I7" s="144"/>
      <c r="J7" s="32"/>
      <c r="K7" s="32"/>
      <c r="L7" s="32"/>
      <c r="M7" s="32"/>
      <c r="N7" s="32"/>
      <c r="O7" s="32"/>
      <c r="P7" s="32">
        <v>5</v>
      </c>
      <c r="Q7" s="32"/>
      <c r="R7" s="32"/>
      <c r="S7" s="32"/>
      <c r="T7" s="32"/>
      <c r="U7" s="32"/>
      <c r="V7" s="32"/>
      <c r="W7" s="32"/>
      <c r="X7" s="32"/>
      <c r="Y7" s="32"/>
      <c r="Z7" s="32"/>
      <c r="AA7" s="32">
        <f>SUM(G7:Z7)</f>
        <v>10</v>
      </c>
      <c r="AB7" s="145">
        <v>142.18</v>
      </c>
      <c r="AC7" s="145"/>
      <c r="AD7" s="16">
        <f>SUM(AA7:AC7)</f>
        <v>152.18</v>
      </c>
      <c r="AE7" s="146"/>
      <c r="AF7" s="146"/>
      <c r="AG7" s="146"/>
      <c r="AH7" s="29">
        <f>A7</f>
        <v>6</v>
      </c>
      <c r="AI7" s="32" t="str">
        <f>B7</f>
        <v>Elcke Tienstra - Hegger</v>
      </c>
      <c r="AJ7" s="32">
        <f>D7</f>
        <v>0</v>
      </c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>
        <v>5</v>
      </c>
      <c r="AV7" s="32"/>
      <c r="AW7" s="32"/>
      <c r="AX7" s="32"/>
      <c r="AY7" s="32"/>
      <c r="AZ7" s="32"/>
      <c r="BA7" s="32"/>
      <c r="BB7" s="32"/>
      <c r="BC7" s="32"/>
      <c r="BD7" s="32"/>
      <c r="BE7" s="32">
        <f>SUM(AK7:BD7)</f>
        <v>5</v>
      </c>
      <c r="BF7" s="145">
        <v>137.27000000000001</v>
      </c>
      <c r="BG7" s="145"/>
      <c r="BH7" s="145">
        <f>SUM(BE7:BG7)</f>
        <v>142.27000000000001</v>
      </c>
      <c r="BI7" s="145">
        <f>AD7</f>
        <v>152.18</v>
      </c>
      <c r="BJ7" s="16">
        <f>BH7+BI7</f>
        <v>294.45000000000005</v>
      </c>
      <c r="BK7" s="88">
        <v>2</v>
      </c>
      <c r="BL7" s="1"/>
    </row>
    <row r="8" spans="1:64">
      <c r="A8" s="165">
        <v>8</v>
      </c>
      <c r="B8" s="76" t="s">
        <v>146</v>
      </c>
      <c r="D8" s="76"/>
      <c r="E8" s="32"/>
      <c r="F8" s="32"/>
      <c r="G8" s="144"/>
      <c r="H8" s="144"/>
      <c r="I8" s="144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>
        <f>SUM(G8:Z8)</f>
        <v>0</v>
      </c>
      <c r="AB8" s="145">
        <v>156.16</v>
      </c>
      <c r="AC8" s="145"/>
      <c r="AD8" s="16">
        <f>SUM(AA8:AC8)</f>
        <v>156.16</v>
      </c>
      <c r="AE8" s="146"/>
      <c r="AF8" s="146"/>
      <c r="AG8" s="146"/>
      <c r="AH8" s="29"/>
      <c r="AI8" s="32" t="str">
        <f>B8</f>
        <v>Sanne Merks</v>
      </c>
      <c r="AJ8" s="32">
        <f>D8</f>
        <v>0</v>
      </c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>
        <f>SUM(AK8:BD8)</f>
        <v>0</v>
      </c>
      <c r="BF8" s="145">
        <v>146.59</v>
      </c>
      <c r="BG8" s="145"/>
      <c r="BH8" s="145">
        <f>SUM(BE8:BG8)</f>
        <v>146.59</v>
      </c>
      <c r="BI8" s="145">
        <f>AD8</f>
        <v>156.16</v>
      </c>
      <c r="BJ8" s="16">
        <f>BH8+BI8</f>
        <v>302.75</v>
      </c>
      <c r="BK8" s="89">
        <v>3</v>
      </c>
      <c r="BL8" s="1"/>
    </row>
    <row r="9" spans="1:64">
      <c r="A9" s="158">
        <v>7</v>
      </c>
      <c r="B9" s="76" t="s">
        <v>145</v>
      </c>
      <c r="C9" t="s">
        <v>73</v>
      </c>
      <c r="D9" s="76"/>
      <c r="E9" s="32"/>
      <c r="F9" s="32"/>
      <c r="G9" s="18"/>
      <c r="H9" s="18">
        <v>5</v>
      </c>
      <c r="I9" s="18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>
        <f>SUM(G9:Z9)</f>
        <v>5</v>
      </c>
      <c r="AB9" s="15">
        <v>152.69999999999999</v>
      </c>
      <c r="AC9" s="15"/>
      <c r="AD9" s="16">
        <f>SUM(AA9:AC9)</f>
        <v>157.69999999999999</v>
      </c>
      <c r="AE9" s="1"/>
      <c r="AF9" s="1"/>
      <c r="AG9" s="1"/>
      <c r="AH9" s="29">
        <f>A9</f>
        <v>7</v>
      </c>
      <c r="AI9" s="32" t="str">
        <f>B9</f>
        <v>Nienke Veerenhuis</v>
      </c>
      <c r="AJ9" s="32">
        <f>D9</f>
        <v>0</v>
      </c>
      <c r="AK9" s="11"/>
      <c r="AL9" s="11"/>
      <c r="AM9" s="11"/>
      <c r="AN9" s="11"/>
      <c r="AO9" s="11"/>
      <c r="AP9" s="11">
        <v>5</v>
      </c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>
        <v>5</v>
      </c>
      <c r="BC9" s="11"/>
      <c r="BD9" s="11"/>
      <c r="BE9" s="11">
        <f>SUM(AK9:BD9)</f>
        <v>10</v>
      </c>
      <c r="BF9" s="15">
        <v>158.25</v>
      </c>
      <c r="BG9" s="15"/>
      <c r="BH9" s="15">
        <f>SUM(BE9:BG9)</f>
        <v>168.25</v>
      </c>
      <c r="BI9" s="15">
        <f>AD9</f>
        <v>157.69999999999999</v>
      </c>
      <c r="BJ9" s="16">
        <f>BH9+BI9</f>
        <v>325.95</v>
      </c>
      <c r="BK9" s="90">
        <v>4</v>
      </c>
      <c r="BL9" s="1"/>
    </row>
    <row r="10" spans="1:64">
      <c r="A10" s="116"/>
      <c r="B10" s="76"/>
      <c r="C10" s="76"/>
      <c r="D10" s="76"/>
      <c r="E10" s="18"/>
      <c r="F10" s="18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>
        <f t="shared" ref="AA6:AA32" si="1">SUM(G10:Z10)</f>
        <v>0</v>
      </c>
      <c r="AB10" s="15"/>
      <c r="AC10" s="15"/>
      <c r="AD10" s="16">
        <f t="shared" ref="AD6:AD18" si="2">SUM(AA10:AC10)</f>
        <v>0</v>
      </c>
      <c r="AE10" s="1"/>
      <c r="AF10" s="1"/>
      <c r="AG10" s="1"/>
      <c r="AH10" s="29">
        <f t="shared" ref="AH6:AI21" si="3">A10</f>
        <v>0</v>
      </c>
      <c r="AI10" s="32">
        <f t="shared" si="3"/>
        <v>0</v>
      </c>
      <c r="AJ10" s="32">
        <f t="shared" ref="AJ6:AJ21" si="4">D10</f>
        <v>0</v>
      </c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>
        <f t="shared" ref="BE6:BE32" si="5">SUM(AK10:BD10)</f>
        <v>0</v>
      </c>
      <c r="BF10" s="15"/>
      <c r="BG10" s="15"/>
      <c r="BH10" s="15">
        <f t="shared" ref="BH6:BH32" si="6">SUM(BE10:BG10)</f>
        <v>0</v>
      </c>
      <c r="BI10" s="15">
        <f t="shared" ref="BI6:BI32" si="7">AD10</f>
        <v>0</v>
      </c>
      <c r="BJ10" s="16">
        <f t="shared" ref="BJ6:BJ32" si="8">BH10+BI10</f>
        <v>0</v>
      </c>
      <c r="BK10" s="91">
        <v>5</v>
      </c>
      <c r="BL10" s="1"/>
    </row>
    <row r="11" spans="1:64">
      <c r="A11" s="116"/>
      <c r="B11" s="76"/>
      <c r="C11" s="104"/>
      <c r="D11" s="76"/>
      <c r="E11" s="32"/>
      <c r="F11" s="32"/>
      <c r="G11" s="144"/>
      <c r="H11" s="144"/>
      <c r="I11" s="144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>
        <f t="shared" si="1"/>
        <v>0</v>
      </c>
      <c r="AB11" s="145"/>
      <c r="AC11" s="145"/>
      <c r="AD11" s="16">
        <f t="shared" si="2"/>
        <v>0</v>
      </c>
      <c r="AE11" s="146"/>
      <c r="AF11" s="146"/>
      <c r="AG11" s="146"/>
      <c r="AH11" s="29">
        <f t="shared" si="3"/>
        <v>0</v>
      </c>
      <c r="AI11" s="32">
        <f t="shared" si="3"/>
        <v>0</v>
      </c>
      <c r="AJ11" s="32">
        <f t="shared" si="4"/>
        <v>0</v>
      </c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>
        <f t="shared" si="5"/>
        <v>0</v>
      </c>
      <c r="BF11" s="145"/>
      <c r="BG11" s="145"/>
      <c r="BH11" s="145">
        <f t="shared" si="6"/>
        <v>0</v>
      </c>
      <c r="BI11" s="145">
        <f t="shared" si="7"/>
        <v>0</v>
      </c>
      <c r="BJ11" s="16">
        <f t="shared" si="8"/>
        <v>0</v>
      </c>
      <c r="BK11" s="91">
        <v>6</v>
      </c>
      <c r="BL11" s="1"/>
    </row>
    <row r="12" spans="1:64">
      <c r="A12" s="116"/>
      <c r="B12" s="76"/>
      <c r="C12" s="104"/>
      <c r="D12" s="76"/>
      <c r="E12" s="32"/>
      <c r="F12" s="32"/>
      <c r="G12" s="144"/>
      <c r="H12" s="144"/>
      <c r="I12" s="144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>
        <f t="shared" si="1"/>
        <v>0</v>
      </c>
      <c r="AB12" s="145"/>
      <c r="AC12" s="145"/>
      <c r="AD12" s="16">
        <f t="shared" si="2"/>
        <v>0</v>
      </c>
      <c r="AE12" s="146"/>
      <c r="AF12" s="146"/>
      <c r="AG12" s="146"/>
      <c r="AH12" s="29">
        <f t="shared" si="3"/>
        <v>0</v>
      </c>
      <c r="AI12" s="32">
        <f t="shared" si="3"/>
        <v>0</v>
      </c>
      <c r="AJ12" s="32">
        <f t="shared" si="4"/>
        <v>0</v>
      </c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>
        <f t="shared" si="5"/>
        <v>0</v>
      </c>
      <c r="BF12" s="145"/>
      <c r="BG12" s="145"/>
      <c r="BH12" s="145">
        <f t="shared" si="6"/>
        <v>0</v>
      </c>
      <c r="BI12" s="145">
        <f t="shared" si="7"/>
        <v>0</v>
      </c>
      <c r="BJ12" s="16">
        <f t="shared" si="8"/>
        <v>0</v>
      </c>
      <c r="BK12" s="91">
        <v>7</v>
      </c>
      <c r="BL12" s="1"/>
    </row>
    <row r="13" spans="1:64">
      <c r="A13" s="116"/>
      <c r="B13" s="129"/>
      <c r="C13" s="32"/>
      <c r="D13" s="129"/>
      <c r="E13" s="32"/>
      <c r="F13" s="32"/>
      <c r="G13" s="144"/>
      <c r="H13" s="144"/>
      <c r="I13" s="144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>
        <f t="shared" si="1"/>
        <v>0</v>
      </c>
      <c r="AB13" s="145"/>
      <c r="AC13" s="145"/>
      <c r="AD13" s="16">
        <f t="shared" si="2"/>
        <v>0</v>
      </c>
      <c r="AE13" s="146"/>
      <c r="AF13" s="146"/>
      <c r="AG13" s="146"/>
      <c r="AH13" s="29">
        <f t="shared" si="3"/>
        <v>0</v>
      </c>
      <c r="AI13" s="32">
        <f t="shared" si="3"/>
        <v>0</v>
      </c>
      <c r="AJ13" s="32">
        <f t="shared" si="4"/>
        <v>0</v>
      </c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>
        <f t="shared" si="5"/>
        <v>0</v>
      </c>
      <c r="BF13" s="145"/>
      <c r="BG13" s="145"/>
      <c r="BH13" s="145">
        <f t="shared" si="6"/>
        <v>0</v>
      </c>
      <c r="BI13" s="145">
        <f t="shared" si="7"/>
        <v>0</v>
      </c>
      <c r="BJ13" s="16">
        <f t="shared" si="8"/>
        <v>0</v>
      </c>
      <c r="BK13" s="91">
        <v>8</v>
      </c>
      <c r="BL13" s="1"/>
    </row>
    <row r="14" spans="1:64">
      <c r="A14" s="116"/>
      <c r="B14" s="76"/>
      <c r="C14" s="32"/>
      <c r="D14" s="76"/>
      <c r="E14" s="32"/>
      <c r="F14" s="32"/>
      <c r="G14" s="18"/>
      <c r="H14" s="18"/>
      <c r="I14" s="18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>
        <f t="shared" si="1"/>
        <v>0</v>
      </c>
      <c r="AB14" s="15"/>
      <c r="AC14" s="15"/>
      <c r="AD14" s="16">
        <f t="shared" si="2"/>
        <v>0</v>
      </c>
      <c r="AE14" s="1"/>
      <c r="AF14" s="1"/>
      <c r="AG14" s="1"/>
      <c r="AH14" s="29">
        <f t="shared" si="3"/>
        <v>0</v>
      </c>
      <c r="AI14" s="32">
        <f t="shared" si="3"/>
        <v>0</v>
      </c>
      <c r="AJ14" s="32">
        <f t="shared" si="4"/>
        <v>0</v>
      </c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>
        <f t="shared" si="5"/>
        <v>0</v>
      </c>
      <c r="BF14" s="15"/>
      <c r="BG14" s="15"/>
      <c r="BH14" s="15">
        <f t="shared" si="6"/>
        <v>0</v>
      </c>
      <c r="BI14" s="15">
        <f t="shared" si="7"/>
        <v>0</v>
      </c>
      <c r="BJ14" s="16">
        <f t="shared" si="8"/>
        <v>0</v>
      </c>
      <c r="BK14" s="91">
        <v>9</v>
      </c>
      <c r="BL14" s="1"/>
    </row>
    <row r="15" spans="1:64">
      <c r="A15" s="116"/>
      <c r="B15" s="76"/>
      <c r="C15" s="103"/>
      <c r="D15" s="76"/>
      <c r="E15" s="32"/>
      <c r="F15" s="32"/>
      <c r="G15" s="144"/>
      <c r="H15" s="144"/>
      <c r="I15" s="144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>
        <f t="shared" si="1"/>
        <v>0</v>
      </c>
      <c r="AB15" s="145"/>
      <c r="AC15" s="145"/>
      <c r="AD15" s="16">
        <f t="shared" si="2"/>
        <v>0</v>
      </c>
      <c r="AE15" s="146"/>
      <c r="AF15" s="146"/>
      <c r="AG15" s="146"/>
      <c r="AH15" s="29">
        <f t="shared" si="3"/>
        <v>0</v>
      </c>
      <c r="AI15" s="32">
        <f t="shared" si="3"/>
        <v>0</v>
      </c>
      <c r="AJ15" s="32">
        <f t="shared" si="4"/>
        <v>0</v>
      </c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>
        <f t="shared" si="5"/>
        <v>0</v>
      </c>
      <c r="BF15" s="145"/>
      <c r="BG15" s="145"/>
      <c r="BH15" s="145">
        <f t="shared" si="6"/>
        <v>0</v>
      </c>
      <c r="BI15" s="145">
        <f t="shared" si="7"/>
        <v>0</v>
      </c>
      <c r="BJ15" s="16">
        <f t="shared" si="8"/>
        <v>0</v>
      </c>
      <c r="BK15" s="91">
        <v>10</v>
      </c>
      <c r="BL15" s="1"/>
    </row>
    <row r="16" spans="1:64">
      <c r="A16" s="116"/>
      <c r="B16" s="76"/>
      <c r="C16" s="103"/>
      <c r="D16" s="76"/>
      <c r="E16" s="32"/>
      <c r="F16" s="32"/>
      <c r="G16" s="144"/>
      <c r="H16" s="144"/>
      <c r="I16" s="144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>
        <f t="shared" si="1"/>
        <v>0</v>
      </c>
      <c r="AB16" s="145"/>
      <c r="AC16" s="145"/>
      <c r="AD16" s="16">
        <f t="shared" si="2"/>
        <v>0</v>
      </c>
      <c r="AE16" s="146"/>
      <c r="AF16" s="146"/>
      <c r="AG16" s="146"/>
      <c r="AH16" s="29">
        <f t="shared" si="3"/>
        <v>0</v>
      </c>
      <c r="AI16" s="32">
        <f t="shared" si="3"/>
        <v>0</v>
      </c>
      <c r="AJ16" s="32">
        <f t="shared" si="4"/>
        <v>0</v>
      </c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>
        <f t="shared" si="5"/>
        <v>0</v>
      </c>
      <c r="BF16" s="145"/>
      <c r="BG16" s="145"/>
      <c r="BH16" s="145">
        <f t="shared" si="6"/>
        <v>0</v>
      </c>
      <c r="BI16" s="145">
        <f t="shared" si="7"/>
        <v>0</v>
      </c>
      <c r="BJ16" s="16">
        <f t="shared" si="8"/>
        <v>0</v>
      </c>
      <c r="BK16" s="91">
        <v>11</v>
      </c>
      <c r="BL16" s="1"/>
    </row>
    <row r="17" spans="1:64">
      <c r="A17" s="116"/>
      <c r="B17" s="76"/>
      <c r="C17" s="102"/>
      <c r="D17" s="76"/>
      <c r="E17" s="32"/>
      <c r="F17" s="32"/>
      <c r="G17" s="18"/>
      <c r="H17" s="18"/>
      <c r="I17" s="18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>
        <f t="shared" si="1"/>
        <v>0</v>
      </c>
      <c r="AB17" s="15"/>
      <c r="AC17" s="15"/>
      <c r="AD17" s="16">
        <f t="shared" si="2"/>
        <v>0</v>
      </c>
      <c r="AE17" s="1"/>
      <c r="AF17" s="1"/>
      <c r="AG17" s="1"/>
      <c r="AH17" s="29">
        <f t="shared" si="3"/>
        <v>0</v>
      </c>
      <c r="AI17" s="32">
        <f t="shared" si="3"/>
        <v>0</v>
      </c>
      <c r="AJ17" s="32">
        <f t="shared" si="4"/>
        <v>0</v>
      </c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>
        <f t="shared" si="5"/>
        <v>0</v>
      </c>
      <c r="BF17" s="15"/>
      <c r="BG17" s="15"/>
      <c r="BH17" s="15">
        <f t="shared" si="6"/>
        <v>0</v>
      </c>
      <c r="BI17" s="15">
        <f t="shared" si="7"/>
        <v>0</v>
      </c>
      <c r="BJ17" s="16">
        <f t="shared" si="8"/>
        <v>0</v>
      </c>
      <c r="BK17" s="91">
        <v>13</v>
      </c>
    </row>
    <row r="18" spans="1:64">
      <c r="A18" s="116"/>
      <c r="B18" s="76"/>
      <c r="C18" s="130"/>
      <c r="D18" s="76"/>
      <c r="E18" s="32"/>
      <c r="F18" s="32"/>
      <c r="G18" s="144"/>
      <c r="H18" s="144"/>
      <c r="I18" s="144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>
        <f t="shared" si="1"/>
        <v>0</v>
      </c>
      <c r="AB18" s="145"/>
      <c r="AC18" s="145"/>
      <c r="AD18" s="16">
        <f t="shared" si="2"/>
        <v>0</v>
      </c>
      <c r="AE18" s="146"/>
      <c r="AF18" s="146"/>
      <c r="AG18" s="146"/>
      <c r="AH18" s="29">
        <f t="shared" si="3"/>
        <v>0</v>
      </c>
      <c r="AI18" s="32">
        <f t="shared" si="3"/>
        <v>0</v>
      </c>
      <c r="AJ18" s="32">
        <f t="shared" si="4"/>
        <v>0</v>
      </c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>
        <f t="shared" si="5"/>
        <v>0</v>
      </c>
      <c r="BF18" s="145"/>
      <c r="BG18" s="145"/>
      <c r="BH18" s="145">
        <f t="shared" si="6"/>
        <v>0</v>
      </c>
      <c r="BI18" s="145">
        <f t="shared" si="7"/>
        <v>0</v>
      </c>
      <c r="BJ18" s="16">
        <f t="shared" si="8"/>
        <v>0</v>
      </c>
      <c r="BK18" s="91">
        <v>14</v>
      </c>
    </row>
    <row r="19" spans="1:64">
      <c r="A19" s="116"/>
      <c r="B19" s="76"/>
      <c r="C19" s="32"/>
      <c r="D19" s="76"/>
      <c r="E19" s="32"/>
      <c r="F19" s="32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>
        <f t="shared" si="1"/>
        <v>0</v>
      </c>
      <c r="AB19" s="15"/>
      <c r="AC19" s="15"/>
      <c r="AD19" s="16">
        <f>SUM(AA19:AC19)</f>
        <v>0</v>
      </c>
      <c r="AE19" s="1"/>
      <c r="AF19" s="1"/>
      <c r="AG19" s="1"/>
      <c r="AH19" s="29">
        <f t="shared" si="3"/>
        <v>0</v>
      </c>
      <c r="AI19" s="32">
        <f t="shared" si="3"/>
        <v>0</v>
      </c>
      <c r="AJ19" s="32">
        <f t="shared" si="4"/>
        <v>0</v>
      </c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>
        <f t="shared" si="5"/>
        <v>0</v>
      </c>
      <c r="BF19" s="15"/>
      <c r="BG19" s="15"/>
      <c r="BH19" s="15">
        <f t="shared" si="6"/>
        <v>0</v>
      </c>
      <c r="BI19" s="15">
        <f t="shared" si="7"/>
        <v>0</v>
      </c>
      <c r="BJ19" s="16">
        <f t="shared" si="8"/>
        <v>0</v>
      </c>
      <c r="BK19" s="91">
        <v>15</v>
      </c>
    </row>
    <row r="20" spans="1:64">
      <c r="A20" s="116"/>
      <c r="B20" s="76"/>
      <c r="C20" s="32"/>
      <c r="D20" s="76"/>
      <c r="E20" s="18"/>
      <c r="F20" s="18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>
        <f t="shared" si="1"/>
        <v>0</v>
      </c>
      <c r="AB20" s="15"/>
      <c r="AC20" s="15"/>
      <c r="AD20" s="16">
        <f t="shared" ref="AD20:AD32" si="9">SUM(AA20:AC20)</f>
        <v>0</v>
      </c>
      <c r="AE20" s="1"/>
      <c r="AF20" s="1"/>
      <c r="AG20" s="1"/>
      <c r="AH20" s="29">
        <f t="shared" si="3"/>
        <v>0</v>
      </c>
      <c r="AI20" s="32">
        <f t="shared" si="3"/>
        <v>0</v>
      </c>
      <c r="AJ20" s="32">
        <f t="shared" si="4"/>
        <v>0</v>
      </c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>
        <f t="shared" si="5"/>
        <v>0</v>
      </c>
      <c r="BF20" s="15"/>
      <c r="BG20" s="15"/>
      <c r="BH20" s="15">
        <f t="shared" si="6"/>
        <v>0</v>
      </c>
      <c r="BI20" s="15">
        <f t="shared" si="7"/>
        <v>0</v>
      </c>
      <c r="BJ20" s="16">
        <f t="shared" si="8"/>
        <v>0</v>
      </c>
      <c r="BK20" s="91">
        <v>16</v>
      </c>
    </row>
    <row r="21" spans="1:64">
      <c r="A21" s="116"/>
      <c r="B21" s="76"/>
      <c r="C21" s="76"/>
      <c r="D21" s="76"/>
      <c r="E21" s="18"/>
      <c r="F21" s="18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>
        <f t="shared" si="1"/>
        <v>0</v>
      </c>
      <c r="AB21" s="15"/>
      <c r="AC21" s="15"/>
      <c r="AD21" s="16">
        <f t="shared" si="9"/>
        <v>0</v>
      </c>
      <c r="AE21" s="1"/>
      <c r="AF21" s="1"/>
      <c r="AG21" s="1"/>
      <c r="AH21" s="29">
        <f t="shared" si="3"/>
        <v>0</v>
      </c>
      <c r="AI21" s="32">
        <f t="shared" si="3"/>
        <v>0</v>
      </c>
      <c r="AJ21" s="32">
        <f t="shared" si="4"/>
        <v>0</v>
      </c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>
        <f t="shared" si="5"/>
        <v>0</v>
      </c>
      <c r="BF21" s="15"/>
      <c r="BG21" s="15"/>
      <c r="BH21" s="15">
        <f t="shared" si="6"/>
        <v>0</v>
      </c>
      <c r="BI21" s="15">
        <f t="shared" si="7"/>
        <v>0</v>
      </c>
      <c r="BJ21" s="16">
        <f t="shared" si="8"/>
        <v>0</v>
      </c>
      <c r="BK21" s="91">
        <v>17</v>
      </c>
    </row>
    <row r="22" spans="1:64">
      <c r="A22" s="23"/>
      <c r="B22" s="18"/>
      <c r="C22" s="18"/>
      <c r="D22" s="18"/>
      <c r="E22" s="18"/>
      <c r="F22" s="18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>
        <f t="shared" si="1"/>
        <v>0</v>
      </c>
      <c r="AB22" s="15"/>
      <c r="AC22" s="15"/>
      <c r="AD22" s="16">
        <f t="shared" si="9"/>
        <v>0</v>
      </c>
      <c r="AE22" s="1"/>
      <c r="AF22" s="1"/>
      <c r="AG22" s="1"/>
      <c r="AH22" s="29">
        <f t="shared" ref="AH22:AI32" si="10">A22</f>
        <v>0</v>
      </c>
      <c r="AI22" s="32">
        <f>B21</f>
        <v>0</v>
      </c>
      <c r="AJ22" s="32">
        <f t="shared" ref="AJ22:AJ27" si="11">D21</f>
        <v>0</v>
      </c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>
        <f t="shared" si="5"/>
        <v>0</v>
      </c>
      <c r="BF22" s="15"/>
      <c r="BG22" s="15"/>
      <c r="BH22" s="15">
        <f t="shared" si="6"/>
        <v>0</v>
      </c>
      <c r="BI22" s="15">
        <f t="shared" si="7"/>
        <v>0</v>
      </c>
      <c r="BJ22" s="16">
        <f t="shared" si="8"/>
        <v>0</v>
      </c>
      <c r="BK22" s="91">
        <v>18</v>
      </c>
    </row>
    <row r="23" spans="1:64">
      <c r="A23" s="23"/>
      <c r="B23" s="18"/>
      <c r="C23" s="18"/>
      <c r="D23" s="18"/>
      <c r="E23" s="18"/>
      <c r="F23" s="18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>
        <f t="shared" si="1"/>
        <v>0</v>
      </c>
      <c r="AB23" s="15"/>
      <c r="AC23" s="15"/>
      <c r="AD23" s="16">
        <f t="shared" si="9"/>
        <v>0</v>
      </c>
      <c r="AE23" s="1"/>
      <c r="AF23" s="1"/>
      <c r="AG23" s="1"/>
      <c r="AH23" s="29">
        <f t="shared" si="10"/>
        <v>0</v>
      </c>
      <c r="AI23" s="32">
        <f>B22</f>
        <v>0</v>
      </c>
      <c r="AJ23" s="32">
        <f t="shared" si="11"/>
        <v>0</v>
      </c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>
        <f t="shared" si="5"/>
        <v>0</v>
      </c>
      <c r="BF23" s="15"/>
      <c r="BG23" s="15"/>
      <c r="BH23" s="15">
        <f t="shared" si="6"/>
        <v>0</v>
      </c>
      <c r="BI23" s="15">
        <f t="shared" si="7"/>
        <v>0</v>
      </c>
      <c r="BJ23" s="16">
        <f t="shared" si="8"/>
        <v>0</v>
      </c>
      <c r="BK23" s="91">
        <v>19</v>
      </c>
    </row>
    <row r="24" spans="1:64">
      <c r="A24" s="22"/>
      <c r="B24" s="14"/>
      <c r="C24" s="14"/>
      <c r="D24" s="14"/>
      <c r="E24" s="14"/>
      <c r="F24" s="14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>
        <f t="shared" si="1"/>
        <v>0</v>
      </c>
      <c r="AB24" s="15"/>
      <c r="AC24" s="15"/>
      <c r="AD24" s="16">
        <f t="shared" si="9"/>
        <v>0</v>
      </c>
      <c r="AE24" s="1"/>
      <c r="AF24" s="1"/>
      <c r="AG24" s="1"/>
      <c r="AH24" s="29">
        <f t="shared" si="10"/>
        <v>0</v>
      </c>
      <c r="AI24" s="32">
        <f>B23</f>
        <v>0</v>
      </c>
      <c r="AJ24" s="32">
        <f t="shared" si="11"/>
        <v>0</v>
      </c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>
        <f t="shared" si="5"/>
        <v>0</v>
      </c>
      <c r="BF24" s="15"/>
      <c r="BG24" s="15"/>
      <c r="BH24" s="15">
        <f t="shared" si="6"/>
        <v>0</v>
      </c>
      <c r="BI24" s="15">
        <f t="shared" si="7"/>
        <v>0</v>
      </c>
      <c r="BJ24" s="16">
        <f t="shared" si="8"/>
        <v>0</v>
      </c>
      <c r="BK24" s="91">
        <v>20</v>
      </c>
    </row>
    <row r="25" spans="1:64">
      <c r="A25" s="22"/>
      <c r="B25" s="14"/>
      <c r="C25" s="14"/>
      <c r="D25" s="14"/>
      <c r="E25" s="14"/>
      <c r="F25" s="14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>
        <f t="shared" si="1"/>
        <v>0</v>
      </c>
      <c r="AB25" s="15"/>
      <c r="AC25" s="15"/>
      <c r="AD25" s="16">
        <f t="shared" si="9"/>
        <v>0</v>
      </c>
      <c r="AE25" s="1"/>
      <c r="AF25" s="1"/>
      <c r="AG25" s="1"/>
      <c r="AH25" s="29">
        <f t="shared" si="10"/>
        <v>0</v>
      </c>
      <c r="AI25" s="32">
        <f t="shared" si="10"/>
        <v>0</v>
      </c>
      <c r="AJ25" s="32">
        <f t="shared" si="11"/>
        <v>0</v>
      </c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>
        <f t="shared" si="5"/>
        <v>0</v>
      </c>
      <c r="BF25" s="15"/>
      <c r="BG25" s="15"/>
      <c r="BH25" s="15">
        <f t="shared" si="6"/>
        <v>0</v>
      </c>
      <c r="BI25" s="15">
        <f t="shared" si="7"/>
        <v>0</v>
      </c>
      <c r="BJ25" s="16">
        <f t="shared" si="8"/>
        <v>0</v>
      </c>
      <c r="BK25" s="91">
        <v>21</v>
      </c>
    </row>
    <row r="26" spans="1:64">
      <c r="A26" s="22"/>
      <c r="B26" s="14"/>
      <c r="C26" s="14"/>
      <c r="D26" s="14"/>
      <c r="E26" s="14"/>
      <c r="F26" s="14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>
        <f t="shared" si="1"/>
        <v>0</v>
      </c>
      <c r="AB26" s="15"/>
      <c r="AC26" s="15"/>
      <c r="AD26" s="16">
        <f t="shared" si="9"/>
        <v>0</v>
      </c>
      <c r="AE26" s="1"/>
      <c r="AF26" s="1"/>
      <c r="AG26" s="1"/>
      <c r="AH26" s="29">
        <f t="shared" si="10"/>
        <v>0</v>
      </c>
      <c r="AI26" s="32">
        <f t="shared" si="10"/>
        <v>0</v>
      </c>
      <c r="AJ26" s="32">
        <f t="shared" si="11"/>
        <v>0</v>
      </c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>
        <f t="shared" si="5"/>
        <v>0</v>
      </c>
      <c r="BF26" s="15"/>
      <c r="BG26" s="15"/>
      <c r="BH26" s="15">
        <f t="shared" si="6"/>
        <v>0</v>
      </c>
      <c r="BI26" s="15">
        <f t="shared" si="7"/>
        <v>0</v>
      </c>
      <c r="BJ26" s="16">
        <f t="shared" si="8"/>
        <v>0</v>
      </c>
      <c r="BK26" s="91">
        <v>22</v>
      </c>
    </row>
    <row r="27" spans="1:64">
      <c r="A27" s="22"/>
      <c r="B27" s="14"/>
      <c r="C27" s="14"/>
      <c r="D27" s="14"/>
      <c r="E27" s="14"/>
      <c r="F27" s="14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>
        <f t="shared" si="1"/>
        <v>0</v>
      </c>
      <c r="AB27" s="15"/>
      <c r="AC27" s="15"/>
      <c r="AD27" s="16">
        <f t="shared" si="9"/>
        <v>0</v>
      </c>
      <c r="AE27" s="1"/>
      <c r="AF27" s="1"/>
      <c r="AG27" s="1"/>
      <c r="AH27" s="29">
        <f t="shared" si="10"/>
        <v>0</v>
      </c>
      <c r="AI27" s="32">
        <f t="shared" si="10"/>
        <v>0</v>
      </c>
      <c r="AJ27" s="32">
        <f t="shared" si="11"/>
        <v>0</v>
      </c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>
        <f t="shared" si="5"/>
        <v>0</v>
      </c>
      <c r="BF27" s="15"/>
      <c r="BG27" s="15"/>
      <c r="BH27" s="15">
        <f t="shared" si="6"/>
        <v>0</v>
      </c>
      <c r="BI27" s="15">
        <f t="shared" si="7"/>
        <v>0</v>
      </c>
      <c r="BJ27" s="16">
        <f t="shared" si="8"/>
        <v>0</v>
      </c>
      <c r="BK27" s="91">
        <v>23</v>
      </c>
    </row>
    <row r="28" spans="1:64">
      <c r="A28" s="22"/>
      <c r="B28" s="14"/>
      <c r="C28" s="14"/>
      <c r="D28" s="14"/>
      <c r="E28" s="14"/>
      <c r="F28" s="14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7"/>
      <c r="S28" s="17"/>
      <c r="T28" s="17"/>
      <c r="U28" s="17"/>
      <c r="V28" s="11"/>
      <c r="W28" s="11"/>
      <c r="X28" s="11"/>
      <c r="Y28" s="11"/>
      <c r="Z28" s="11"/>
      <c r="AA28" s="11">
        <f t="shared" si="1"/>
        <v>0</v>
      </c>
      <c r="AB28" s="15"/>
      <c r="AC28" s="15"/>
      <c r="AD28" s="16">
        <f t="shared" si="9"/>
        <v>0</v>
      </c>
      <c r="AE28" s="1"/>
      <c r="AF28" s="1"/>
      <c r="AG28" s="1"/>
      <c r="AH28" s="29">
        <f t="shared" si="10"/>
        <v>0</v>
      </c>
      <c r="AI28" s="32">
        <f t="shared" si="10"/>
        <v>0</v>
      </c>
      <c r="AJ28" s="32">
        <f>D28</f>
        <v>0</v>
      </c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>
        <f t="shared" si="5"/>
        <v>0</v>
      </c>
      <c r="BF28" s="15"/>
      <c r="BG28" s="15"/>
      <c r="BH28" s="15">
        <f t="shared" si="6"/>
        <v>0</v>
      </c>
      <c r="BI28" s="15">
        <f t="shared" si="7"/>
        <v>0</v>
      </c>
      <c r="BJ28" s="16">
        <f t="shared" si="8"/>
        <v>0</v>
      </c>
      <c r="BK28" s="91">
        <v>24</v>
      </c>
    </row>
    <row r="29" spans="1:64">
      <c r="A29" s="22"/>
      <c r="B29" s="14"/>
      <c r="C29" s="14"/>
      <c r="D29" s="14"/>
      <c r="E29" s="14"/>
      <c r="F29" s="14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>
        <f t="shared" si="1"/>
        <v>0</v>
      </c>
      <c r="AB29" s="15"/>
      <c r="AC29" s="15"/>
      <c r="AD29" s="16">
        <f t="shared" si="9"/>
        <v>0</v>
      </c>
      <c r="AE29" s="1"/>
      <c r="AF29" s="1"/>
      <c r="AG29" s="1"/>
      <c r="AH29" s="29">
        <f t="shared" si="10"/>
        <v>0</v>
      </c>
      <c r="AI29" s="32">
        <f t="shared" si="10"/>
        <v>0</v>
      </c>
      <c r="AJ29" s="32">
        <f>D29</f>
        <v>0</v>
      </c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>
        <f t="shared" si="5"/>
        <v>0</v>
      </c>
      <c r="BF29" s="15"/>
      <c r="BG29" s="15"/>
      <c r="BH29" s="15">
        <f t="shared" si="6"/>
        <v>0</v>
      </c>
      <c r="BI29" s="15">
        <f t="shared" si="7"/>
        <v>0</v>
      </c>
      <c r="BJ29" s="16">
        <f t="shared" si="8"/>
        <v>0</v>
      </c>
      <c r="BK29" s="91">
        <v>25</v>
      </c>
    </row>
    <row r="30" spans="1:64">
      <c r="A30" s="22"/>
      <c r="B30" s="14"/>
      <c r="C30" s="14"/>
      <c r="D30" s="14"/>
      <c r="E30" s="14"/>
      <c r="F30" s="14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>
        <f t="shared" si="1"/>
        <v>0</v>
      </c>
      <c r="AB30" s="15"/>
      <c r="AC30" s="15"/>
      <c r="AD30" s="16">
        <f t="shared" si="9"/>
        <v>0</v>
      </c>
      <c r="AE30" s="1"/>
      <c r="AF30" s="1"/>
      <c r="AG30" s="1"/>
      <c r="AH30" s="29">
        <f t="shared" si="10"/>
        <v>0</v>
      </c>
      <c r="AI30" s="32">
        <f t="shared" si="10"/>
        <v>0</v>
      </c>
      <c r="AJ30" s="32">
        <f>D30</f>
        <v>0</v>
      </c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>
        <f t="shared" si="5"/>
        <v>0</v>
      </c>
      <c r="BF30" s="15"/>
      <c r="BG30" s="15"/>
      <c r="BH30" s="15">
        <f t="shared" si="6"/>
        <v>0</v>
      </c>
      <c r="BI30" s="15">
        <f t="shared" si="7"/>
        <v>0</v>
      </c>
      <c r="BJ30" s="16">
        <f t="shared" si="8"/>
        <v>0</v>
      </c>
      <c r="BK30" s="91">
        <v>26</v>
      </c>
    </row>
    <row r="31" spans="1:64">
      <c r="A31" s="22"/>
      <c r="B31" s="14"/>
      <c r="C31" s="14"/>
      <c r="D31" s="14"/>
      <c r="E31" s="14"/>
      <c r="F31" s="14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>
        <f t="shared" si="1"/>
        <v>0</v>
      </c>
      <c r="AB31" s="15"/>
      <c r="AC31" s="15"/>
      <c r="AD31" s="16">
        <f t="shared" si="9"/>
        <v>0</v>
      </c>
      <c r="AE31" s="1"/>
      <c r="AF31" s="1"/>
      <c r="AG31" s="1"/>
      <c r="AH31" s="29">
        <f t="shared" si="10"/>
        <v>0</v>
      </c>
      <c r="AI31" s="32">
        <f t="shared" si="10"/>
        <v>0</v>
      </c>
      <c r="AJ31" s="32">
        <f>D31</f>
        <v>0</v>
      </c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>
        <f t="shared" si="5"/>
        <v>0</v>
      </c>
      <c r="BF31" s="15"/>
      <c r="BG31" s="15"/>
      <c r="BH31" s="15">
        <f t="shared" si="6"/>
        <v>0</v>
      </c>
      <c r="BI31" s="15">
        <f t="shared" si="7"/>
        <v>0</v>
      </c>
      <c r="BJ31" s="16">
        <f t="shared" si="8"/>
        <v>0</v>
      </c>
      <c r="BK31" s="91">
        <v>27</v>
      </c>
    </row>
    <row r="32" spans="1:64">
      <c r="A32" s="22"/>
      <c r="B32" s="14"/>
      <c r="C32" s="14"/>
      <c r="D32" s="14"/>
      <c r="E32" s="14"/>
      <c r="F32" s="14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>
        <f t="shared" si="1"/>
        <v>0</v>
      </c>
      <c r="AB32" s="15"/>
      <c r="AC32" s="15"/>
      <c r="AD32" s="16">
        <f t="shared" si="9"/>
        <v>0</v>
      </c>
      <c r="AE32" s="1"/>
      <c r="AF32" s="1"/>
      <c r="AG32" s="1"/>
      <c r="AH32" s="29">
        <f t="shared" si="10"/>
        <v>0</v>
      </c>
      <c r="AI32" s="32">
        <f t="shared" si="10"/>
        <v>0</v>
      </c>
      <c r="AJ32" s="32">
        <f>D32</f>
        <v>0</v>
      </c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>
        <f t="shared" si="5"/>
        <v>0</v>
      </c>
      <c r="BF32" s="15"/>
      <c r="BG32" s="15"/>
      <c r="BH32" s="15">
        <f t="shared" si="6"/>
        <v>0</v>
      </c>
      <c r="BI32" s="15">
        <f t="shared" si="7"/>
        <v>0</v>
      </c>
      <c r="BJ32" s="16">
        <f t="shared" si="8"/>
        <v>0</v>
      </c>
      <c r="BK32" s="91">
        <v>27</v>
      </c>
      <c r="BL32" s="1"/>
    </row>
    <row r="36" spans="2:2">
      <c r="B36" s="92" t="s">
        <v>24</v>
      </c>
    </row>
  </sheetData>
  <sortState ref="A6:BJ9">
    <sortCondition ref="BJ6:BJ9"/>
  </sortState>
  <pageMargins left="0.70866141732283472" right="0.70866141732283472" top="0.74803149606299213" bottom="0.74803149606299213" header="0.31496062992125984" footer="0.31496062992125984"/>
  <pageSetup paperSize="9" scale="82" fitToWidth="2" orientation="landscape" r:id="rId1"/>
  <headerFooter>
    <oddHeader>&amp;CTwentecup Hellendoorn 2018
Enkelspan Pony's</oddHeader>
    <oddFooter xml:space="preserve">&amp;L&amp;D&amp;T
&amp;C&amp;P
&amp;R&amp;F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L36"/>
  <sheetViews>
    <sheetView zoomScale="150" zoomScaleNormal="150" workbookViewId="0">
      <selection sqref="A1:BK22"/>
    </sheetView>
  </sheetViews>
  <sheetFormatPr defaultRowHeight="12.75"/>
  <cols>
    <col min="1" max="1" width="6" customWidth="1"/>
    <col min="2" max="2" width="22.140625" customWidth="1"/>
    <col min="3" max="3" width="17.7109375" hidden="1" customWidth="1"/>
    <col min="4" max="4" width="14.5703125" customWidth="1"/>
    <col min="5" max="6" width="0" hidden="1" customWidth="1"/>
    <col min="7" max="26" width="2.7109375" customWidth="1"/>
    <col min="27" max="27" width="13" customWidth="1"/>
    <col min="28" max="28" width="11.28515625" customWidth="1"/>
    <col min="31" max="31" width="2.85546875" customWidth="1"/>
    <col min="32" max="32" width="6.85546875" customWidth="1"/>
    <col min="33" max="33" width="10.42578125" customWidth="1"/>
    <col min="35" max="35" width="17.85546875" customWidth="1"/>
    <col min="36" max="36" width="14.28515625" customWidth="1"/>
    <col min="37" max="56" width="2.7109375" customWidth="1"/>
    <col min="58" max="58" width="12" bestFit="1" customWidth="1"/>
    <col min="63" max="63" width="9.140625" style="84"/>
  </cols>
  <sheetData>
    <row r="1" spans="1:64">
      <c r="A1" s="19"/>
      <c r="B1" s="1"/>
      <c r="C1" s="1"/>
      <c r="D1" s="2" t="s">
        <v>153</v>
      </c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9"/>
      <c r="AI1" s="1"/>
      <c r="AJ1" s="2" t="str">
        <f>D1</f>
        <v>TWENTECUP INDOOR MENNEN HELLENDOORN 14 januari 2018</v>
      </c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86"/>
      <c r="BL1" s="1"/>
    </row>
    <row r="2" spans="1:64">
      <c r="A2" s="1"/>
      <c r="B2" s="1"/>
      <c r="C2" s="3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86"/>
      <c r="BL2" s="1"/>
    </row>
    <row r="3" spans="1:64">
      <c r="A3" s="1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 t="s">
        <v>0</v>
      </c>
      <c r="R3" s="1"/>
      <c r="S3" s="1"/>
      <c r="T3" s="1"/>
      <c r="U3" s="1"/>
      <c r="V3" s="1"/>
      <c r="W3" s="1"/>
      <c r="X3" s="1"/>
      <c r="Y3" s="1"/>
      <c r="Z3" s="1"/>
      <c r="AA3" s="3" t="s">
        <v>1</v>
      </c>
      <c r="AB3" s="25" t="s">
        <v>2</v>
      </c>
      <c r="AC3" s="25" t="s">
        <v>3</v>
      </c>
      <c r="AD3" s="3" t="s">
        <v>4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4" t="s">
        <v>1</v>
      </c>
      <c r="BF3" s="3" t="s">
        <v>2</v>
      </c>
      <c r="BG3" s="25" t="s">
        <v>3</v>
      </c>
      <c r="BH3" s="3" t="s">
        <v>1</v>
      </c>
      <c r="BI3" s="3" t="s">
        <v>4</v>
      </c>
      <c r="BJ3" s="3" t="s">
        <v>4</v>
      </c>
      <c r="BK3" s="24" t="s">
        <v>5</v>
      </c>
      <c r="BL3" s="1"/>
    </row>
    <row r="4" spans="1:64">
      <c r="A4" s="20"/>
      <c r="B4" s="20" t="s">
        <v>6</v>
      </c>
      <c r="C4" s="28"/>
      <c r="D4" s="5"/>
      <c r="E4" s="5"/>
      <c r="F4" s="5"/>
      <c r="G4" s="7" t="s">
        <v>7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6"/>
      <c r="AA4" s="8" t="s">
        <v>8</v>
      </c>
      <c r="AB4" s="26" t="s">
        <v>9</v>
      </c>
      <c r="AC4" s="26" t="s">
        <v>1</v>
      </c>
      <c r="AD4" s="8" t="s">
        <v>10</v>
      </c>
      <c r="AE4" s="1"/>
      <c r="AF4" s="1"/>
      <c r="AG4" s="1"/>
      <c r="AH4" s="20"/>
      <c r="AI4" s="20" t="str">
        <f>B4</f>
        <v xml:space="preserve">RUBRIEK ENKELSPAN PONY </v>
      </c>
      <c r="AJ4" s="5"/>
      <c r="AK4" s="7" t="s">
        <v>11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9" t="s">
        <v>8</v>
      </c>
      <c r="BF4" s="8" t="s">
        <v>9</v>
      </c>
      <c r="BG4" s="26" t="s">
        <v>1</v>
      </c>
      <c r="BH4" s="8" t="s">
        <v>8</v>
      </c>
      <c r="BI4" s="8" t="s">
        <v>10</v>
      </c>
      <c r="BJ4" s="8" t="s">
        <v>10</v>
      </c>
      <c r="BK4" s="24"/>
      <c r="BL4" s="1"/>
    </row>
    <row r="5" spans="1:64">
      <c r="A5" s="21" t="s">
        <v>12</v>
      </c>
      <c r="B5" s="10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85">
        <v>1</v>
      </c>
      <c r="H5" s="85">
        <v>2</v>
      </c>
      <c r="I5" s="85">
        <v>3</v>
      </c>
      <c r="J5" s="85">
        <v>4</v>
      </c>
      <c r="K5" s="85" t="s">
        <v>154</v>
      </c>
      <c r="L5" s="85" t="s">
        <v>32</v>
      </c>
      <c r="M5" s="85" t="s">
        <v>33</v>
      </c>
      <c r="N5" s="85" t="s">
        <v>34</v>
      </c>
      <c r="O5" s="85" t="s">
        <v>155</v>
      </c>
      <c r="P5" s="85">
        <v>6</v>
      </c>
      <c r="Q5" s="85">
        <v>7</v>
      </c>
      <c r="R5" s="85" t="s">
        <v>35</v>
      </c>
      <c r="S5" s="85" t="s">
        <v>32</v>
      </c>
      <c r="T5" s="85" t="s">
        <v>33</v>
      </c>
      <c r="U5" s="85" t="s">
        <v>34</v>
      </c>
      <c r="V5" s="85" t="s">
        <v>155</v>
      </c>
      <c r="W5" s="85">
        <v>9</v>
      </c>
      <c r="X5" s="85">
        <v>10</v>
      </c>
      <c r="Y5" s="85"/>
      <c r="Z5" s="85"/>
      <c r="AA5" s="12" t="s">
        <v>18</v>
      </c>
      <c r="AB5" s="27" t="s">
        <v>19</v>
      </c>
      <c r="AC5" s="27" t="s">
        <v>20</v>
      </c>
      <c r="AD5" s="12" t="s">
        <v>21</v>
      </c>
      <c r="AE5" s="1"/>
      <c r="AF5" s="1"/>
      <c r="AG5" s="1"/>
      <c r="AH5" s="21" t="s">
        <v>12</v>
      </c>
      <c r="AI5" s="10" t="s">
        <v>13</v>
      </c>
      <c r="AJ5" s="10" t="s">
        <v>15</v>
      </c>
      <c r="AK5" s="85">
        <f t="shared" ref="AK5:BD5" si="0">G5</f>
        <v>1</v>
      </c>
      <c r="AL5" s="85">
        <f t="shared" si="0"/>
        <v>2</v>
      </c>
      <c r="AM5" s="85">
        <f t="shared" si="0"/>
        <v>3</v>
      </c>
      <c r="AN5" s="85">
        <f t="shared" si="0"/>
        <v>4</v>
      </c>
      <c r="AO5" s="85" t="str">
        <f t="shared" si="0"/>
        <v>5a</v>
      </c>
      <c r="AP5" s="85" t="str">
        <f t="shared" si="0"/>
        <v>b</v>
      </c>
      <c r="AQ5" s="85" t="str">
        <f t="shared" si="0"/>
        <v>c</v>
      </c>
      <c r="AR5" s="85" t="str">
        <f t="shared" si="0"/>
        <v>d</v>
      </c>
      <c r="AS5" s="85" t="str">
        <f t="shared" si="0"/>
        <v>e</v>
      </c>
      <c r="AT5" s="85">
        <f t="shared" si="0"/>
        <v>6</v>
      </c>
      <c r="AU5" s="85">
        <f t="shared" si="0"/>
        <v>7</v>
      </c>
      <c r="AV5" s="85" t="str">
        <f t="shared" si="0"/>
        <v>8a</v>
      </c>
      <c r="AW5" s="85" t="str">
        <f t="shared" si="0"/>
        <v>b</v>
      </c>
      <c r="AX5" s="85" t="str">
        <f t="shared" si="0"/>
        <v>c</v>
      </c>
      <c r="AY5" s="85" t="str">
        <f t="shared" si="0"/>
        <v>d</v>
      </c>
      <c r="AZ5" s="85" t="str">
        <f t="shared" si="0"/>
        <v>e</v>
      </c>
      <c r="BA5" s="85">
        <f t="shared" si="0"/>
        <v>9</v>
      </c>
      <c r="BB5" s="85">
        <f t="shared" si="0"/>
        <v>10</v>
      </c>
      <c r="BC5" s="85">
        <f t="shared" si="0"/>
        <v>0</v>
      </c>
      <c r="BD5" s="85">
        <f t="shared" si="0"/>
        <v>0</v>
      </c>
      <c r="BE5" s="13" t="s">
        <v>18</v>
      </c>
      <c r="BF5" s="12" t="s">
        <v>19</v>
      </c>
      <c r="BG5" s="27" t="s">
        <v>20</v>
      </c>
      <c r="BH5" s="12" t="s">
        <v>22</v>
      </c>
      <c r="BI5" s="12" t="s">
        <v>21</v>
      </c>
      <c r="BJ5" s="12" t="s">
        <v>23</v>
      </c>
      <c r="BK5" s="24"/>
      <c r="BL5" s="1"/>
    </row>
    <row r="6" spans="1:64">
      <c r="A6" s="76">
        <v>3892</v>
      </c>
      <c r="B6" s="76" t="s">
        <v>136</v>
      </c>
      <c r="C6" s="161"/>
      <c r="D6" s="76"/>
      <c r="E6" s="32"/>
      <c r="F6" s="32"/>
      <c r="G6" s="18"/>
      <c r="H6" s="18"/>
      <c r="I6" s="18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>
        <f>SUM(G6:Z6)</f>
        <v>0</v>
      </c>
      <c r="AB6" s="15">
        <v>111.74</v>
      </c>
      <c r="AC6" s="15"/>
      <c r="AD6" s="16">
        <f>SUM(AA6:AC6)</f>
        <v>111.74</v>
      </c>
      <c r="AE6" s="1"/>
      <c r="AF6" s="1"/>
      <c r="AG6" s="1"/>
      <c r="AH6" s="29">
        <f>A6</f>
        <v>3892</v>
      </c>
      <c r="AI6" s="32" t="str">
        <f>B6</f>
        <v>Larissa Reints</v>
      </c>
      <c r="AJ6" s="32">
        <f>D6</f>
        <v>0</v>
      </c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>
        <f>SUM(AK6:BD6)</f>
        <v>0</v>
      </c>
      <c r="BF6" s="15">
        <v>110.34</v>
      </c>
      <c r="BG6" s="15"/>
      <c r="BH6" s="15">
        <f>SUM(BE6:BG6)</f>
        <v>110.34</v>
      </c>
      <c r="BI6" s="15">
        <f>AD6</f>
        <v>111.74</v>
      </c>
      <c r="BJ6" s="16">
        <f>BH6+BI6</f>
        <v>222.07999999999998</v>
      </c>
      <c r="BK6" s="87">
        <v>1</v>
      </c>
      <c r="BL6" s="1"/>
    </row>
    <row r="7" spans="1:64">
      <c r="A7" s="76">
        <v>1659</v>
      </c>
      <c r="B7" s="76" t="s">
        <v>141</v>
      </c>
      <c r="C7" s="106" t="s">
        <v>69</v>
      </c>
      <c r="D7" s="14"/>
      <c r="E7" s="14"/>
      <c r="F7" s="14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>
        <f>SUM(G7:Z7)</f>
        <v>0</v>
      </c>
      <c r="AB7" s="15">
        <v>114.39</v>
      </c>
      <c r="AC7" s="15"/>
      <c r="AD7" s="16">
        <f>SUM(AA7:AC7)</f>
        <v>114.39</v>
      </c>
      <c r="AE7" s="1"/>
      <c r="AF7" s="1"/>
      <c r="AG7" s="1"/>
      <c r="AH7" s="29">
        <f>A7</f>
        <v>1659</v>
      </c>
      <c r="AI7" s="32" t="str">
        <f>B7</f>
        <v>Desiree van Lambalgen</v>
      </c>
      <c r="AJ7" s="32">
        <f>D6</f>
        <v>0</v>
      </c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>
        <f>SUM(AK7:BD7)</f>
        <v>0</v>
      </c>
      <c r="BF7" s="15">
        <v>110.35</v>
      </c>
      <c r="BG7" s="15"/>
      <c r="BH7" s="15">
        <f>SUM(BE7:BG7)</f>
        <v>110.35</v>
      </c>
      <c r="BI7" s="15">
        <f>AD7</f>
        <v>114.39</v>
      </c>
      <c r="BJ7" s="16">
        <f>BH7+BI7</f>
        <v>224.74</v>
      </c>
      <c r="BK7" s="88">
        <v>2</v>
      </c>
      <c r="BL7" s="1"/>
    </row>
    <row r="8" spans="1:64">
      <c r="A8" s="76">
        <v>4178</v>
      </c>
      <c r="B8" s="76" t="s">
        <v>137</v>
      </c>
      <c r="C8" s="167"/>
      <c r="D8" s="76"/>
      <c r="E8" s="32"/>
      <c r="F8" s="32"/>
      <c r="G8" s="144"/>
      <c r="H8" s="144"/>
      <c r="I8" s="144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>
        <f>SUM(G8:Z8)</f>
        <v>0</v>
      </c>
      <c r="AB8" s="145">
        <v>116.77</v>
      </c>
      <c r="AC8" s="145"/>
      <c r="AD8" s="16">
        <f>SUM(AA8:AC8)</f>
        <v>116.77</v>
      </c>
      <c r="AE8" s="146"/>
      <c r="AF8" s="146"/>
      <c r="AG8" s="146"/>
      <c r="AH8" s="29">
        <f>A8</f>
        <v>4178</v>
      </c>
      <c r="AI8" s="32" t="str">
        <f>B8</f>
        <v xml:space="preserve">Marije Willemsen  </v>
      </c>
      <c r="AJ8" s="32">
        <f>D8</f>
        <v>0</v>
      </c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>
        <f>SUM(AK8:BD8)</f>
        <v>0</v>
      </c>
      <c r="BF8" s="145">
        <v>110.69</v>
      </c>
      <c r="BG8" s="145"/>
      <c r="BH8" s="145">
        <f>SUM(BE8:BG8)</f>
        <v>110.69</v>
      </c>
      <c r="BI8" s="145">
        <f>AD8</f>
        <v>116.77</v>
      </c>
      <c r="BJ8" s="16">
        <f>BH8+BI8</f>
        <v>227.45999999999998</v>
      </c>
      <c r="BK8" s="89">
        <v>3</v>
      </c>
      <c r="BL8" s="1"/>
    </row>
    <row r="9" spans="1:64">
      <c r="A9" s="76">
        <v>3157</v>
      </c>
      <c r="B9" s="76" t="s">
        <v>132</v>
      </c>
      <c r="C9" s="33"/>
      <c r="D9" s="129"/>
      <c r="E9" s="32"/>
      <c r="F9" s="32"/>
      <c r="G9" s="144"/>
      <c r="H9" s="144"/>
      <c r="I9" s="144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>
        <f>SUM(G9:Z9)</f>
        <v>0</v>
      </c>
      <c r="AB9" s="145">
        <v>115.36</v>
      </c>
      <c r="AC9" s="145"/>
      <c r="AD9" s="16">
        <f>SUM(AA9:AC9)</f>
        <v>115.36</v>
      </c>
      <c r="AE9" s="146"/>
      <c r="AF9" s="146"/>
      <c r="AG9" s="146"/>
      <c r="AH9" s="29">
        <f>A9</f>
        <v>3157</v>
      </c>
      <c r="AI9" s="32" t="str">
        <f>B9</f>
        <v>Eugene Mulling</v>
      </c>
      <c r="AJ9" s="32">
        <f>D9</f>
        <v>0</v>
      </c>
      <c r="AK9" s="32"/>
      <c r="AL9" s="32"/>
      <c r="AM9" s="32"/>
      <c r="AN9" s="32"/>
      <c r="AO9" s="32">
        <v>5</v>
      </c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>
        <f>SUM(AK9:BD9)</f>
        <v>5</v>
      </c>
      <c r="BF9" s="145">
        <v>117.56</v>
      </c>
      <c r="BG9" s="145"/>
      <c r="BH9" s="145">
        <f>SUM(BE9:BG9)</f>
        <v>122.56</v>
      </c>
      <c r="BI9" s="145">
        <f>AD9</f>
        <v>115.36</v>
      </c>
      <c r="BJ9" s="16">
        <f>BH9+BI9</f>
        <v>237.92000000000002</v>
      </c>
      <c r="BK9" s="90">
        <v>4</v>
      </c>
      <c r="BL9" s="1"/>
    </row>
    <row r="10" spans="1:64">
      <c r="A10" s="76">
        <v>3065</v>
      </c>
      <c r="B10" s="76" t="s">
        <v>133</v>
      </c>
      <c r="C10" s="33"/>
      <c r="D10" s="76"/>
      <c r="E10" s="32"/>
      <c r="F10" s="32"/>
      <c r="G10" s="18"/>
      <c r="H10" s="18"/>
      <c r="I10" s="18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>
        <f>SUM(G10:Z10)</f>
        <v>0</v>
      </c>
      <c r="AB10" s="15">
        <v>124.87</v>
      </c>
      <c r="AC10" s="15"/>
      <c r="AD10" s="16">
        <f>SUM(AA10:AC10)</f>
        <v>124.87</v>
      </c>
      <c r="AE10" s="1"/>
      <c r="AF10" s="1"/>
      <c r="AG10" s="1"/>
      <c r="AH10" s="29">
        <f>A10</f>
        <v>3065</v>
      </c>
      <c r="AI10" s="32" t="str">
        <f>B10</f>
        <v>Marjo van Wezel</v>
      </c>
      <c r="AJ10" s="32">
        <f>D10</f>
        <v>0</v>
      </c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>
        <f>SUM(AK10:BD10)</f>
        <v>0</v>
      </c>
      <c r="BF10" s="15">
        <v>117.86</v>
      </c>
      <c r="BG10" s="15"/>
      <c r="BH10" s="15">
        <f>SUM(BE10:BG10)</f>
        <v>117.86</v>
      </c>
      <c r="BI10" s="15">
        <f>AD10</f>
        <v>124.87</v>
      </c>
      <c r="BJ10" s="16">
        <f>BH10+BI10</f>
        <v>242.73000000000002</v>
      </c>
      <c r="BK10" s="91">
        <v>5</v>
      </c>
      <c r="BL10" s="1"/>
    </row>
    <row r="11" spans="1:64">
      <c r="A11" s="158">
        <v>949</v>
      </c>
      <c r="B11" s="76" t="s">
        <v>138</v>
      </c>
      <c r="C11" s="33"/>
      <c r="D11" s="76"/>
      <c r="E11" s="18"/>
      <c r="F11" s="18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>
        <f>SUM(G11:Z11)</f>
        <v>0</v>
      </c>
      <c r="AB11" s="15">
        <v>123.32</v>
      </c>
      <c r="AC11" s="15"/>
      <c r="AD11" s="16">
        <f>SUM(AA11:AC11)</f>
        <v>123.32</v>
      </c>
      <c r="AE11" s="1"/>
      <c r="AF11" s="1"/>
      <c r="AG11" s="1"/>
      <c r="AH11" s="29">
        <f>A11</f>
        <v>949</v>
      </c>
      <c r="AI11" s="32" t="str">
        <f>B11</f>
        <v>Jan ter Braak</v>
      </c>
      <c r="AJ11" s="32">
        <f>D11</f>
        <v>0</v>
      </c>
      <c r="AK11" s="11"/>
      <c r="AL11" s="11"/>
      <c r="AM11" s="11"/>
      <c r="AN11" s="11"/>
      <c r="AO11" s="11"/>
      <c r="AP11" s="11">
        <v>5</v>
      </c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>
        <f>SUM(AK11:BD11)</f>
        <v>5</v>
      </c>
      <c r="BF11" s="15">
        <v>119.08</v>
      </c>
      <c r="BG11" s="15"/>
      <c r="BH11" s="15">
        <f>SUM(BE11:BG11)</f>
        <v>124.08</v>
      </c>
      <c r="BI11" s="15">
        <f>AD11</f>
        <v>123.32</v>
      </c>
      <c r="BJ11" s="16">
        <f>BH11+BI11</f>
        <v>247.39999999999998</v>
      </c>
      <c r="BK11" s="91">
        <v>6</v>
      </c>
      <c r="BL11" s="1"/>
    </row>
    <row r="12" spans="1:64">
      <c r="A12" s="76">
        <v>3964</v>
      </c>
      <c r="B12" s="76" t="s">
        <v>131</v>
      </c>
      <c r="C12" s="166"/>
      <c r="D12" s="76"/>
      <c r="E12" s="32"/>
      <c r="F12" s="32"/>
      <c r="G12" s="144"/>
      <c r="H12" s="144"/>
      <c r="I12" s="144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>
        <f>SUM(G12:Z12)</f>
        <v>0</v>
      </c>
      <c r="AB12" s="145">
        <v>125.27</v>
      </c>
      <c r="AC12" s="145"/>
      <c r="AD12" s="16">
        <f>SUM(AA12:AC12)</f>
        <v>125.27</v>
      </c>
      <c r="AE12" s="146"/>
      <c r="AF12" s="146"/>
      <c r="AG12" s="146"/>
      <c r="AH12" s="29">
        <f>A12</f>
        <v>3964</v>
      </c>
      <c r="AI12" s="32" t="str">
        <f>B12</f>
        <v>Marloes van `t Veld</v>
      </c>
      <c r="AJ12" s="32">
        <f>D12</f>
        <v>0</v>
      </c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>
        <v>5</v>
      </c>
      <c r="AX12" s="32"/>
      <c r="AY12" s="32"/>
      <c r="AZ12" s="32"/>
      <c r="BA12" s="32"/>
      <c r="BB12" s="32"/>
      <c r="BC12" s="32"/>
      <c r="BD12" s="32"/>
      <c r="BE12" s="32">
        <f>SUM(AK12:BD12)</f>
        <v>5</v>
      </c>
      <c r="BF12" s="145">
        <v>121.03</v>
      </c>
      <c r="BG12" s="145"/>
      <c r="BH12" s="145">
        <f>SUM(BE12:BG12)</f>
        <v>126.03</v>
      </c>
      <c r="BI12" s="145">
        <f>AD12</f>
        <v>125.27</v>
      </c>
      <c r="BJ12" s="16">
        <f>BH12+BI12</f>
        <v>251.3</v>
      </c>
      <c r="BK12" s="91">
        <v>7</v>
      </c>
      <c r="BL12" s="1"/>
    </row>
    <row r="13" spans="1:64">
      <c r="A13" s="76">
        <v>4180</v>
      </c>
      <c r="B13" s="76" t="s">
        <v>74</v>
      </c>
      <c r="C13" s="160"/>
      <c r="D13" s="76"/>
      <c r="E13" s="32"/>
      <c r="F13" s="32"/>
      <c r="G13" s="144"/>
      <c r="H13" s="144"/>
      <c r="I13" s="144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>
        <f>SUM(G13:Z13)</f>
        <v>0</v>
      </c>
      <c r="AB13" s="145">
        <v>123.8</v>
      </c>
      <c r="AC13" s="145"/>
      <c r="AD13" s="16">
        <f>SUM(AA13:AC13)</f>
        <v>123.8</v>
      </c>
      <c r="AE13" s="146"/>
      <c r="AF13" s="146"/>
      <c r="AG13" s="146"/>
      <c r="AH13" s="29">
        <f>A13</f>
        <v>4180</v>
      </c>
      <c r="AI13" s="32" t="str">
        <f>B13</f>
        <v>Anne Nijenhuis</v>
      </c>
      <c r="AJ13" s="32">
        <f>D13</f>
        <v>0</v>
      </c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>
        <f>SUM(AK13:BD13)</f>
        <v>0</v>
      </c>
      <c r="BF13" s="145">
        <v>132.22</v>
      </c>
      <c r="BG13" s="145"/>
      <c r="BH13" s="145">
        <f>SUM(BE13:BG13)</f>
        <v>132.22</v>
      </c>
      <c r="BI13" s="145">
        <f>AD13</f>
        <v>123.8</v>
      </c>
      <c r="BJ13" s="16">
        <f>BH13+BI13</f>
        <v>256.02</v>
      </c>
      <c r="BK13" s="91">
        <v>8</v>
      </c>
      <c r="BL13" s="1"/>
    </row>
    <row r="14" spans="1:64">
      <c r="A14" s="158">
        <v>804</v>
      </c>
      <c r="B14" s="76" t="s">
        <v>140</v>
      </c>
      <c r="C14" s="106" t="s">
        <v>69</v>
      </c>
      <c r="D14" s="18"/>
      <c r="E14" s="18"/>
      <c r="F14" s="18"/>
      <c r="G14" s="11"/>
      <c r="H14" s="11">
        <v>5</v>
      </c>
      <c r="I14" s="11"/>
      <c r="J14" s="11"/>
      <c r="K14" s="11"/>
      <c r="L14" s="11"/>
      <c r="M14" s="11"/>
      <c r="N14" s="11"/>
      <c r="O14" s="11"/>
      <c r="P14" s="11">
        <v>5</v>
      </c>
      <c r="Q14" s="11"/>
      <c r="R14" s="11"/>
      <c r="S14" s="11">
        <v>5</v>
      </c>
      <c r="T14" s="11"/>
      <c r="U14" s="11"/>
      <c r="V14" s="11"/>
      <c r="W14" s="11"/>
      <c r="X14" s="11"/>
      <c r="Y14" s="11"/>
      <c r="Z14" s="11"/>
      <c r="AA14" s="11">
        <f>SUM(G14:Z14)</f>
        <v>15</v>
      </c>
      <c r="AB14" s="15">
        <v>123.75</v>
      </c>
      <c r="AC14" s="15"/>
      <c r="AD14" s="16">
        <f>SUM(AA14:AC14)</f>
        <v>138.75</v>
      </c>
      <c r="AE14" s="1"/>
      <c r="AF14" s="1"/>
      <c r="AG14" s="1"/>
      <c r="AH14" s="29">
        <f>A14</f>
        <v>804</v>
      </c>
      <c r="AI14" s="32" t="str">
        <f>B14</f>
        <v>Patrick Wormgoor</v>
      </c>
      <c r="AJ14" s="32">
        <f>D13</f>
        <v>0</v>
      </c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>
        <f>SUM(AK14:BD14)</f>
        <v>0</v>
      </c>
      <c r="BF14" s="15">
        <v>120.66</v>
      </c>
      <c r="BG14" s="15"/>
      <c r="BH14" s="15">
        <f>SUM(BE14:BG14)</f>
        <v>120.66</v>
      </c>
      <c r="BI14" s="15">
        <f>AD14</f>
        <v>138.75</v>
      </c>
      <c r="BJ14" s="16">
        <f>BH14+BI14</f>
        <v>259.40999999999997</v>
      </c>
      <c r="BK14" s="91">
        <v>9</v>
      </c>
      <c r="BL14" s="1"/>
    </row>
    <row r="15" spans="1:64">
      <c r="A15" s="76">
        <v>3636</v>
      </c>
      <c r="B15" s="76" t="s">
        <v>135</v>
      </c>
      <c r="C15" s="160"/>
      <c r="D15" s="76"/>
      <c r="E15" s="32"/>
      <c r="F15" s="32"/>
      <c r="G15" s="144"/>
      <c r="H15" s="144"/>
      <c r="I15" s="144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>
        <f>SUM(G15:Z15)</f>
        <v>0</v>
      </c>
      <c r="AB15" s="145">
        <v>129.53</v>
      </c>
      <c r="AC15" s="145"/>
      <c r="AD15" s="16">
        <f>SUM(AA15:AC15)</f>
        <v>129.53</v>
      </c>
      <c r="AE15" s="146"/>
      <c r="AF15" s="146"/>
      <c r="AG15" s="146"/>
      <c r="AH15" s="29">
        <f>A15</f>
        <v>3636</v>
      </c>
      <c r="AI15" s="32" t="str">
        <f>B15</f>
        <v>Heleen Vegterlo</v>
      </c>
      <c r="AJ15" s="32">
        <f>D15</f>
        <v>0</v>
      </c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>
        <f>SUM(AK15:BD15)</f>
        <v>0</v>
      </c>
      <c r="BF15" s="145">
        <v>130.12</v>
      </c>
      <c r="BG15" s="145"/>
      <c r="BH15" s="145">
        <f>SUM(BE15:BG15)</f>
        <v>130.12</v>
      </c>
      <c r="BI15" s="145">
        <f>AD15</f>
        <v>129.53</v>
      </c>
      <c r="BJ15" s="16">
        <f>BH15+BI15</f>
        <v>259.64999999999998</v>
      </c>
      <c r="BK15" s="91">
        <v>10</v>
      </c>
      <c r="BL15" s="1"/>
    </row>
    <row r="16" spans="1:64">
      <c r="A16" s="158">
        <v>3608</v>
      </c>
      <c r="B16" s="76" t="s">
        <v>130</v>
      </c>
      <c r="C16" s="160"/>
      <c r="D16" s="76"/>
      <c r="E16" s="32"/>
      <c r="F16" s="32"/>
      <c r="G16" s="144"/>
      <c r="H16" s="144"/>
      <c r="I16" s="144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>
        <f>SUM(G16:Z16)</f>
        <v>0</v>
      </c>
      <c r="AB16" s="145">
        <v>130.16999999999999</v>
      </c>
      <c r="AC16" s="145"/>
      <c r="AD16" s="16">
        <f>SUM(AA16:AC16)</f>
        <v>130.16999999999999</v>
      </c>
      <c r="AE16" s="146"/>
      <c r="AF16" s="146"/>
      <c r="AG16" s="146"/>
      <c r="AH16" s="29">
        <f>A16</f>
        <v>3608</v>
      </c>
      <c r="AI16" s="32" t="str">
        <f>B16</f>
        <v>Graciëlla Schut</v>
      </c>
      <c r="AJ16" s="32">
        <f>D16</f>
        <v>0</v>
      </c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>
        <f>SUM(AK16:BD16)</f>
        <v>0</v>
      </c>
      <c r="BF16" s="145">
        <v>132.13999999999999</v>
      </c>
      <c r="BG16" s="145"/>
      <c r="BH16" s="145">
        <f>SUM(BE16:BG16)</f>
        <v>132.13999999999999</v>
      </c>
      <c r="BI16" s="145">
        <f>AD16</f>
        <v>130.16999999999999</v>
      </c>
      <c r="BJ16" s="16">
        <f>BH16+BI16</f>
        <v>262.30999999999995</v>
      </c>
      <c r="BK16" s="91">
        <v>11</v>
      </c>
      <c r="BL16" s="1"/>
    </row>
    <row r="17" spans="1:64">
      <c r="A17" s="76">
        <v>3864</v>
      </c>
      <c r="B17" s="76" t="s">
        <v>75</v>
      </c>
      <c r="C17" s="166"/>
      <c r="D17" s="76"/>
      <c r="E17" s="32"/>
      <c r="F17" s="32"/>
      <c r="G17" s="144">
        <v>5</v>
      </c>
      <c r="H17" s="144">
        <v>5</v>
      </c>
      <c r="I17" s="144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>
        <f>SUM(G17:Z17)</f>
        <v>10</v>
      </c>
      <c r="AB17" s="145">
        <v>124.45</v>
      </c>
      <c r="AC17" s="145"/>
      <c r="AD17" s="16">
        <f>SUM(AA17:AC17)</f>
        <v>134.44999999999999</v>
      </c>
      <c r="AE17" s="146"/>
      <c r="AF17" s="146"/>
      <c r="AG17" s="146"/>
      <c r="AH17" s="29">
        <f>A17</f>
        <v>3864</v>
      </c>
      <c r="AI17" s="32" t="str">
        <f>B17</f>
        <v>Lisa Kleinjan</v>
      </c>
      <c r="AJ17" s="32">
        <f>D17</f>
        <v>0</v>
      </c>
      <c r="AK17" s="32"/>
      <c r="AL17" s="32">
        <v>5</v>
      </c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>
        <v>5</v>
      </c>
      <c r="BC17" s="32"/>
      <c r="BD17" s="32"/>
      <c r="BE17" s="32">
        <f>SUM(AK17:BD17)</f>
        <v>10</v>
      </c>
      <c r="BF17" s="145">
        <v>120.09</v>
      </c>
      <c r="BG17" s="145"/>
      <c r="BH17" s="145">
        <f>SUM(BE17:BG17)</f>
        <v>130.09</v>
      </c>
      <c r="BI17" s="145">
        <f>AD17</f>
        <v>134.44999999999999</v>
      </c>
      <c r="BJ17" s="16">
        <f>BH17+BI17</f>
        <v>264.53999999999996</v>
      </c>
      <c r="BK17" s="91">
        <v>13</v>
      </c>
    </row>
    <row r="18" spans="1:64">
      <c r="A18" s="165" t="s">
        <v>113</v>
      </c>
      <c r="B18" s="76" t="s">
        <v>139</v>
      </c>
      <c r="C18" s="106"/>
      <c r="D18" s="76"/>
      <c r="E18" s="18"/>
      <c r="F18" s="18"/>
      <c r="G18" s="11"/>
      <c r="H18" s="11"/>
      <c r="I18" s="11"/>
      <c r="J18" s="11"/>
      <c r="K18" s="11"/>
      <c r="L18" s="11"/>
      <c r="M18" s="11"/>
      <c r="N18" s="11"/>
      <c r="O18" s="11"/>
      <c r="P18" s="11">
        <v>5</v>
      </c>
      <c r="Q18" s="11"/>
      <c r="R18" s="11"/>
      <c r="S18" s="11"/>
      <c r="T18" s="11"/>
      <c r="U18" s="11"/>
      <c r="V18" s="11"/>
      <c r="W18" s="11">
        <v>5</v>
      </c>
      <c r="X18" s="11"/>
      <c r="Y18" s="11"/>
      <c r="Z18" s="11"/>
      <c r="AA18" s="11">
        <f>SUM(G18:Z18)</f>
        <v>10</v>
      </c>
      <c r="AB18" s="15">
        <v>130.44</v>
      </c>
      <c r="AC18" s="15"/>
      <c r="AD18" s="16">
        <f>SUM(AA18:AC18)</f>
        <v>140.44</v>
      </c>
      <c r="AE18" s="1"/>
      <c r="AF18" s="1"/>
      <c r="AG18" s="1"/>
      <c r="AH18" s="29" t="str">
        <f>A18</f>
        <v>?</v>
      </c>
      <c r="AI18" s="32" t="str">
        <f>B18</f>
        <v>Bo Hermelink</v>
      </c>
      <c r="AJ18" s="32">
        <f>D18</f>
        <v>0</v>
      </c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>
        <f>SUM(AK18:BD18)</f>
        <v>0</v>
      </c>
      <c r="BF18" s="15">
        <v>131.96</v>
      </c>
      <c r="BG18" s="15"/>
      <c r="BH18" s="15">
        <f>SUM(BE18:BG18)</f>
        <v>131.96</v>
      </c>
      <c r="BI18" s="15">
        <f>AD18</f>
        <v>140.44</v>
      </c>
      <c r="BJ18" s="16">
        <f>BH18+BI18</f>
        <v>272.39999999999998</v>
      </c>
      <c r="BK18" s="91">
        <v>14</v>
      </c>
    </row>
    <row r="19" spans="1:64">
      <c r="A19" s="164">
        <v>3983</v>
      </c>
      <c r="B19" s="76" t="s">
        <v>142</v>
      </c>
      <c r="C19" s="106" t="s">
        <v>69</v>
      </c>
      <c r="D19" s="18"/>
      <c r="E19" s="18"/>
      <c r="F19" s="18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>
        <v>5</v>
      </c>
      <c r="X19" s="11"/>
      <c r="Y19" s="11"/>
      <c r="Z19" s="11"/>
      <c r="AA19" s="11">
        <f>SUM(G19:Z19)</f>
        <v>5</v>
      </c>
      <c r="AB19" s="15">
        <v>141.86000000000001</v>
      </c>
      <c r="AC19" s="15"/>
      <c r="AD19" s="16">
        <f>SUM(AA19:AC19)</f>
        <v>146.86000000000001</v>
      </c>
      <c r="AE19" s="1"/>
      <c r="AF19" s="1"/>
      <c r="AG19" s="1"/>
      <c r="AH19" s="29">
        <f>A19</f>
        <v>3983</v>
      </c>
      <c r="AI19" s="32" t="str">
        <f>B19</f>
        <v>Renske Zeldenrijk 2</v>
      </c>
      <c r="AJ19" s="32">
        <f>D18</f>
        <v>0</v>
      </c>
      <c r="AK19" s="11"/>
      <c r="AL19" s="11"/>
      <c r="AM19" s="11"/>
      <c r="AN19" s="11"/>
      <c r="AO19" s="11"/>
      <c r="AP19" s="11"/>
      <c r="AQ19" s="11"/>
      <c r="AR19" s="11"/>
      <c r="AS19" s="11"/>
      <c r="AT19" s="11">
        <v>5</v>
      </c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>
        <f>SUM(AK19:BD19)</f>
        <v>5</v>
      </c>
      <c r="BF19" s="15">
        <v>138.02000000000001</v>
      </c>
      <c r="BG19" s="15"/>
      <c r="BH19" s="15">
        <f>SUM(BE19:BG19)</f>
        <v>143.02000000000001</v>
      </c>
      <c r="BI19" s="15">
        <f>AD19</f>
        <v>146.86000000000001</v>
      </c>
      <c r="BJ19" s="16">
        <f>BH19+BI19</f>
        <v>289.88</v>
      </c>
      <c r="BK19" s="91">
        <v>15</v>
      </c>
    </row>
    <row r="20" spans="1:64">
      <c r="A20" s="76">
        <v>1343</v>
      </c>
      <c r="B20" s="76" t="s">
        <v>134</v>
      </c>
      <c r="C20" s="160"/>
      <c r="D20" s="76"/>
      <c r="E20" s="32"/>
      <c r="F20" s="32"/>
      <c r="G20" s="144"/>
      <c r="H20" s="144"/>
      <c r="I20" s="144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>
        <v>5</v>
      </c>
      <c r="Y20" s="32"/>
      <c r="Z20" s="32"/>
      <c r="AA20" s="32">
        <f>SUM(G20:Z20)</f>
        <v>5</v>
      </c>
      <c r="AB20" s="145">
        <v>153.77000000000001</v>
      </c>
      <c r="AC20" s="145"/>
      <c r="AD20" s="16">
        <f>SUM(AA20:AC20)</f>
        <v>158.77000000000001</v>
      </c>
      <c r="AE20" s="146"/>
      <c r="AF20" s="146"/>
      <c r="AG20" s="146"/>
      <c r="AH20" s="29">
        <f>A20</f>
        <v>1343</v>
      </c>
      <c r="AI20" s="32" t="str">
        <f>B20</f>
        <v>Mart Koerhuis</v>
      </c>
      <c r="AJ20" s="32">
        <f>D20</f>
        <v>0</v>
      </c>
      <c r="AK20" s="32"/>
      <c r="AL20" s="32"/>
      <c r="AM20" s="32"/>
      <c r="AN20" s="32">
        <v>5</v>
      </c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>
        <f>SUM(AK20:BD20)</f>
        <v>5</v>
      </c>
      <c r="BF20" s="145">
        <v>129.37</v>
      </c>
      <c r="BG20" s="145"/>
      <c r="BH20" s="145">
        <f>SUM(BE20:BG20)</f>
        <v>134.37</v>
      </c>
      <c r="BI20" s="145">
        <f>AD20</f>
        <v>158.77000000000001</v>
      </c>
      <c r="BJ20" s="16">
        <f>BH20+BI20</f>
        <v>293.14</v>
      </c>
      <c r="BK20" s="91">
        <v>16</v>
      </c>
    </row>
    <row r="21" spans="1:64">
      <c r="A21" s="76">
        <v>3396</v>
      </c>
      <c r="B21" s="76" t="s">
        <v>129</v>
      </c>
      <c r="C21" s="160"/>
      <c r="D21" s="76"/>
      <c r="E21" s="32"/>
      <c r="F21" s="32"/>
      <c r="G21" s="18"/>
      <c r="H21" s="18"/>
      <c r="I21" s="18"/>
      <c r="J21" s="11"/>
      <c r="K21" s="11"/>
      <c r="L21" s="11"/>
      <c r="M21" s="11"/>
      <c r="N21" s="11"/>
      <c r="O21" s="11"/>
      <c r="P21" s="11"/>
      <c r="Q21" s="11"/>
      <c r="R21" s="11">
        <v>5</v>
      </c>
      <c r="S21" s="11"/>
      <c r="T21" s="11"/>
      <c r="U21" s="11"/>
      <c r="V21" s="11"/>
      <c r="W21" s="11"/>
      <c r="X21" s="11"/>
      <c r="Y21" s="11"/>
      <c r="Z21" s="11"/>
      <c r="AA21" s="11">
        <f>SUM(G21:Z21)</f>
        <v>5</v>
      </c>
      <c r="AB21" s="15">
        <v>154.68</v>
      </c>
      <c r="AC21" s="15"/>
      <c r="AD21" s="16">
        <f>SUM(AA21:AC21)</f>
        <v>159.68</v>
      </c>
      <c r="AE21" s="1"/>
      <c r="AF21" s="1"/>
      <c r="AG21" s="1"/>
      <c r="AH21" s="29">
        <f>A21</f>
        <v>3396</v>
      </c>
      <c r="AI21" s="32" t="str">
        <f>B21</f>
        <v>Bert Spaan</v>
      </c>
      <c r="AJ21" s="32">
        <f>D21</f>
        <v>0</v>
      </c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>
        <f>SUM(AK21:BD21)</f>
        <v>0</v>
      </c>
      <c r="BF21" s="15">
        <v>144.66999999999999</v>
      </c>
      <c r="BG21" s="15"/>
      <c r="BH21" s="15">
        <f>SUM(BE21:BG21)</f>
        <v>144.66999999999999</v>
      </c>
      <c r="BI21" s="15">
        <f>AD21</f>
        <v>159.68</v>
      </c>
      <c r="BJ21" s="16">
        <f>BH21+BI21</f>
        <v>304.35000000000002</v>
      </c>
      <c r="BK21" s="91">
        <v>17</v>
      </c>
    </row>
    <row r="22" spans="1:64">
      <c r="A22" s="76">
        <v>3983</v>
      </c>
      <c r="B22" s="76" t="s">
        <v>143</v>
      </c>
      <c r="D22" s="76"/>
      <c r="E22" s="18"/>
      <c r="F22" s="18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>
        <f>SUM(G22:Z22)</f>
        <v>0</v>
      </c>
      <c r="AB22" s="15">
        <v>154.33000000000001</v>
      </c>
      <c r="AC22" s="15"/>
      <c r="AD22" s="16">
        <f>SUM(AA22:AC22)</f>
        <v>154.33000000000001</v>
      </c>
      <c r="AE22" s="1"/>
      <c r="AF22" s="1"/>
      <c r="AG22" s="1"/>
      <c r="AH22" s="29">
        <f>A22</f>
        <v>3983</v>
      </c>
      <c r="AI22" s="32" t="str">
        <f>B22</f>
        <v>Renske Zeldenrijk 1</v>
      </c>
      <c r="AJ22" s="32">
        <f>D22</f>
        <v>0</v>
      </c>
      <c r="AK22" s="11"/>
      <c r="AL22" s="11"/>
      <c r="AM22" s="11"/>
      <c r="AN22" s="11"/>
      <c r="AO22" s="11"/>
      <c r="AP22" s="11">
        <v>5</v>
      </c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>
        <v>5</v>
      </c>
      <c r="BC22" s="11"/>
      <c r="BD22" s="11"/>
      <c r="BE22" s="11">
        <f>SUM(AK22:BD22)</f>
        <v>10</v>
      </c>
      <c r="BF22" s="15">
        <v>140.02000000000001</v>
      </c>
      <c r="BG22" s="15"/>
      <c r="BH22" s="15">
        <f>SUM(BE22:BG22)</f>
        <v>150.02000000000001</v>
      </c>
      <c r="BI22" s="15">
        <f>AD22</f>
        <v>154.33000000000001</v>
      </c>
      <c r="BJ22" s="16">
        <f>BH22+BI22</f>
        <v>304.35000000000002</v>
      </c>
      <c r="BK22" s="91">
        <v>18</v>
      </c>
    </row>
    <row r="23" spans="1:64">
      <c r="A23" s="76"/>
      <c r="B23" s="76"/>
      <c r="C23" s="168"/>
      <c r="D23" s="76"/>
      <c r="E23" s="32"/>
      <c r="F23" s="32"/>
      <c r="G23" s="144"/>
      <c r="H23" s="144"/>
      <c r="I23" s="144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>
        <f>SUM(G23:Z23)</f>
        <v>0</v>
      </c>
      <c r="AB23" s="145"/>
      <c r="AC23" s="145"/>
      <c r="AD23" s="16">
        <f>SUM(AA23:AC23)</f>
        <v>0</v>
      </c>
      <c r="AE23" s="146"/>
      <c r="AF23" s="146"/>
      <c r="AG23" s="146"/>
      <c r="AH23" s="29">
        <f>A23</f>
        <v>0</v>
      </c>
      <c r="AI23" s="32">
        <f>B23</f>
        <v>0</v>
      </c>
      <c r="AJ23" s="32">
        <f>D23</f>
        <v>0</v>
      </c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>
        <f>SUM(AK23:BD23)</f>
        <v>0</v>
      </c>
      <c r="BF23" s="145"/>
      <c r="BG23" s="145"/>
      <c r="BH23" s="145">
        <f>SUM(BE23:BG23)</f>
        <v>0</v>
      </c>
      <c r="BI23" s="145">
        <f>AD23</f>
        <v>0</v>
      </c>
      <c r="BJ23" s="16">
        <f>BH23+BI23</f>
        <v>0</v>
      </c>
      <c r="BK23" s="91">
        <v>19</v>
      </c>
    </row>
    <row r="24" spans="1:64">
      <c r="A24" s="158"/>
      <c r="B24" s="76"/>
      <c r="C24" s="169"/>
      <c r="D24" s="76"/>
      <c r="E24" s="32"/>
      <c r="F24" s="32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>
        <f>SUM(G24:Z24)</f>
        <v>0</v>
      </c>
      <c r="AB24" s="15"/>
      <c r="AC24" s="15"/>
      <c r="AD24" s="16">
        <f>SUM(AA24:AC24)</f>
        <v>0</v>
      </c>
      <c r="AE24" s="1"/>
      <c r="AF24" s="1"/>
      <c r="AG24" s="1"/>
      <c r="AH24" s="29">
        <f>A24</f>
        <v>0</v>
      </c>
      <c r="AI24" s="32">
        <f>B24</f>
        <v>0</v>
      </c>
      <c r="AJ24" s="32">
        <f>D24</f>
        <v>0</v>
      </c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>
        <f>SUM(AK24:BD24)</f>
        <v>0</v>
      </c>
      <c r="BF24" s="15"/>
      <c r="BG24" s="15"/>
      <c r="BH24" s="15">
        <f>SUM(BE24:BG24)</f>
        <v>0</v>
      </c>
      <c r="BI24" s="15">
        <f>AD24</f>
        <v>0</v>
      </c>
      <c r="BJ24" s="16">
        <f>BH24+BI24</f>
        <v>0</v>
      </c>
      <c r="BK24" s="91">
        <v>20</v>
      </c>
    </row>
    <row r="25" spans="1:64">
      <c r="A25" s="22"/>
      <c r="B25" s="14"/>
      <c r="C25" s="14"/>
      <c r="D25" s="14"/>
      <c r="E25" s="14"/>
      <c r="F25" s="14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>
        <f t="shared" ref="AA20:AA32" si="1">SUM(G25:Z25)</f>
        <v>0</v>
      </c>
      <c r="AB25" s="15"/>
      <c r="AC25" s="15"/>
      <c r="AD25" s="16">
        <f t="shared" ref="AD20:AD32" si="2">SUM(AA25:AC25)</f>
        <v>0</v>
      </c>
      <c r="AE25" s="1"/>
      <c r="AF25" s="1"/>
      <c r="AG25" s="1"/>
      <c r="AH25" s="29">
        <f t="shared" ref="AH22:AH32" si="3">A25</f>
        <v>0</v>
      </c>
      <c r="AI25" s="32">
        <f t="shared" ref="AI25:AI32" si="4">B25</f>
        <v>0</v>
      </c>
      <c r="AJ25" s="32">
        <f t="shared" ref="AJ22:AJ27" si="5">D24</f>
        <v>0</v>
      </c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>
        <f t="shared" ref="BE20:BE32" si="6">SUM(AK25:BD25)</f>
        <v>0</v>
      </c>
      <c r="BF25" s="15"/>
      <c r="BG25" s="15"/>
      <c r="BH25" s="15">
        <f t="shared" ref="BH20:BH32" si="7">SUM(BE25:BG25)</f>
        <v>0</v>
      </c>
      <c r="BI25" s="15">
        <f t="shared" ref="BI20:BI32" si="8">AD25</f>
        <v>0</v>
      </c>
      <c r="BJ25" s="16">
        <f t="shared" ref="BJ20:BJ32" si="9">BH25+BI25</f>
        <v>0</v>
      </c>
      <c r="BK25" s="91">
        <v>21</v>
      </c>
    </row>
    <row r="26" spans="1:64">
      <c r="A26" s="22"/>
      <c r="B26" s="14"/>
      <c r="C26" s="14"/>
      <c r="D26" s="14"/>
      <c r="E26" s="14"/>
      <c r="F26" s="14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>
        <f t="shared" si="1"/>
        <v>0</v>
      </c>
      <c r="AB26" s="15"/>
      <c r="AC26" s="15"/>
      <c r="AD26" s="16">
        <f t="shared" si="2"/>
        <v>0</v>
      </c>
      <c r="AE26" s="1"/>
      <c r="AF26" s="1"/>
      <c r="AG26" s="1"/>
      <c r="AH26" s="29">
        <f t="shared" si="3"/>
        <v>0</v>
      </c>
      <c r="AI26" s="32">
        <f t="shared" si="4"/>
        <v>0</v>
      </c>
      <c r="AJ26" s="32">
        <f t="shared" si="5"/>
        <v>0</v>
      </c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>
        <f t="shared" si="6"/>
        <v>0</v>
      </c>
      <c r="BF26" s="15"/>
      <c r="BG26" s="15"/>
      <c r="BH26" s="15">
        <f t="shared" si="7"/>
        <v>0</v>
      </c>
      <c r="BI26" s="15">
        <f t="shared" si="8"/>
        <v>0</v>
      </c>
      <c r="BJ26" s="16">
        <f t="shared" si="9"/>
        <v>0</v>
      </c>
      <c r="BK26" s="91">
        <v>22</v>
      </c>
    </row>
    <row r="27" spans="1:64">
      <c r="A27" s="22"/>
      <c r="B27" s="14"/>
      <c r="C27" s="14"/>
      <c r="D27" s="14"/>
      <c r="E27" s="14"/>
      <c r="F27" s="14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>
        <f t="shared" si="1"/>
        <v>0</v>
      </c>
      <c r="AB27" s="15"/>
      <c r="AC27" s="15"/>
      <c r="AD27" s="16">
        <f t="shared" si="2"/>
        <v>0</v>
      </c>
      <c r="AE27" s="1"/>
      <c r="AF27" s="1"/>
      <c r="AG27" s="1"/>
      <c r="AH27" s="29">
        <f t="shared" si="3"/>
        <v>0</v>
      </c>
      <c r="AI27" s="32">
        <f t="shared" si="4"/>
        <v>0</v>
      </c>
      <c r="AJ27" s="32">
        <f t="shared" si="5"/>
        <v>0</v>
      </c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>
        <f t="shared" si="6"/>
        <v>0</v>
      </c>
      <c r="BF27" s="15"/>
      <c r="BG27" s="15"/>
      <c r="BH27" s="15">
        <f t="shared" si="7"/>
        <v>0</v>
      </c>
      <c r="BI27" s="15">
        <f t="shared" si="8"/>
        <v>0</v>
      </c>
      <c r="BJ27" s="16">
        <f t="shared" si="9"/>
        <v>0</v>
      </c>
      <c r="BK27" s="91">
        <v>23</v>
      </c>
    </row>
    <row r="28" spans="1:64">
      <c r="A28" s="22"/>
      <c r="B28" s="14"/>
      <c r="C28" s="14"/>
      <c r="D28" s="14"/>
      <c r="E28" s="14"/>
      <c r="F28" s="14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7"/>
      <c r="S28" s="17"/>
      <c r="T28" s="17"/>
      <c r="U28" s="17"/>
      <c r="V28" s="11"/>
      <c r="W28" s="11"/>
      <c r="X28" s="11"/>
      <c r="Y28" s="11"/>
      <c r="Z28" s="11"/>
      <c r="AA28" s="11">
        <f t="shared" si="1"/>
        <v>0</v>
      </c>
      <c r="AB28" s="15"/>
      <c r="AC28" s="15"/>
      <c r="AD28" s="16">
        <f t="shared" si="2"/>
        <v>0</v>
      </c>
      <c r="AE28" s="1"/>
      <c r="AF28" s="1"/>
      <c r="AG28" s="1"/>
      <c r="AH28" s="29">
        <f t="shared" si="3"/>
        <v>0</v>
      </c>
      <c r="AI28" s="32">
        <f t="shared" si="4"/>
        <v>0</v>
      </c>
      <c r="AJ28" s="32">
        <f>D28</f>
        <v>0</v>
      </c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>
        <f t="shared" si="6"/>
        <v>0</v>
      </c>
      <c r="BF28" s="15"/>
      <c r="BG28" s="15"/>
      <c r="BH28" s="15">
        <f t="shared" si="7"/>
        <v>0</v>
      </c>
      <c r="BI28" s="15">
        <f t="shared" si="8"/>
        <v>0</v>
      </c>
      <c r="BJ28" s="16">
        <f t="shared" si="9"/>
        <v>0</v>
      </c>
      <c r="BK28" s="91">
        <v>24</v>
      </c>
    </row>
    <row r="29" spans="1:64">
      <c r="A29" s="22"/>
      <c r="B29" s="14"/>
      <c r="C29" s="14"/>
      <c r="D29" s="14"/>
      <c r="E29" s="14"/>
      <c r="F29" s="14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>
        <f t="shared" si="1"/>
        <v>0</v>
      </c>
      <c r="AB29" s="15"/>
      <c r="AC29" s="15"/>
      <c r="AD29" s="16">
        <f t="shared" si="2"/>
        <v>0</v>
      </c>
      <c r="AE29" s="1"/>
      <c r="AF29" s="1"/>
      <c r="AG29" s="1"/>
      <c r="AH29" s="29">
        <f t="shared" si="3"/>
        <v>0</v>
      </c>
      <c r="AI29" s="32">
        <f t="shared" si="4"/>
        <v>0</v>
      </c>
      <c r="AJ29" s="32">
        <f>D29</f>
        <v>0</v>
      </c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>
        <f t="shared" si="6"/>
        <v>0</v>
      </c>
      <c r="BF29" s="15"/>
      <c r="BG29" s="15"/>
      <c r="BH29" s="15">
        <f t="shared" si="7"/>
        <v>0</v>
      </c>
      <c r="BI29" s="15">
        <f t="shared" si="8"/>
        <v>0</v>
      </c>
      <c r="BJ29" s="16">
        <f t="shared" si="9"/>
        <v>0</v>
      </c>
      <c r="BK29" s="91">
        <v>25</v>
      </c>
    </row>
    <row r="30" spans="1:64">
      <c r="A30" s="22"/>
      <c r="B30" s="14"/>
      <c r="C30" s="14"/>
      <c r="D30" s="14"/>
      <c r="E30" s="14"/>
      <c r="F30" s="14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>
        <f t="shared" si="1"/>
        <v>0</v>
      </c>
      <c r="AB30" s="15"/>
      <c r="AC30" s="15"/>
      <c r="AD30" s="16">
        <f t="shared" si="2"/>
        <v>0</v>
      </c>
      <c r="AE30" s="1"/>
      <c r="AF30" s="1"/>
      <c r="AG30" s="1"/>
      <c r="AH30" s="29">
        <f t="shared" si="3"/>
        <v>0</v>
      </c>
      <c r="AI30" s="32">
        <f t="shared" si="4"/>
        <v>0</v>
      </c>
      <c r="AJ30" s="32">
        <f>D30</f>
        <v>0</v>
      </c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>
        <f t="shared" si="6"/>
        <v>0</v>
      </c>
      <c r="BF30" s="15"/>
      <c r="BG30" s="15"/>
      <c r="BH30" s="15">
        <f t="shared" si="7"/>
        <v>0</v>
      </c>
      <c r="BI30" s="15">
        <f t="shared" si="8"/>
        <v>0</v>
      </c>
      <c r="BJ30" s="16">
        <f t="shared" si="9"/>
        <v>0</v>
      </c>
      <c r="BK30" s="91">
        <v>26</v>
      </c>
    </row>
    <row r="31" spans="1:64">
      <c r="A31" s="22"/>
      <c r="B31" s="14"/>
      <c r="C31" s="14"/>
      <c r="D31" s="14"/>
      <c r="E31" s="14"/>
      <c r="F31" s="14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>
        <f t="shared" si="1"/>
        <v>0</v>
      </c>
      <c r="AB31" s="15"/>
      <c r="AC31" s="15"/>
      <c r="AD31" s="16">
        <f t="shared" si="2"/>
        <v>0</v>
      </c>
      <c r="AE31" s="1"/>
      <c r="AF31" s="1"/>
      <c r="AG31" s="1"/>
      <c r="AH31" s="29">
        <f t="shared" si="3"/>
        <v>0</v>
      </c>
      <c r="AI31" s="32">
        <f t="shared" si="4"/>
        <v>0</v>
      </c>
      <c r="AJ31" s="32">
        <f>D31</f>
        <v>0</v>
      </c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>
        <f t="shared" si="6"/>
        <v>0</v>
      </c>
      <c r="BF31" s="15"/>
      <c r="BG31" s="15"/>
      <c r="BH31" s="15">
        <f t="shared" si="7"/>
        <v>0</v>
      </c>
      <c r="BI31" s="15">
        <f t="shared" si="8"/>
        <v>0</v>
      </c>
      <c r="BJ31" s="16">
        <f t="shared" si="9"/>
        <v>0</v>
      </c>
      <c r="BK31" s="91">
        <v>27</v>
      </c>
    </row>
    <row r="32" spans="1:64">
      <c r="A32" s="22"/>
      <c r="B32" s="14"/>
      <c r="C32" s="14"/>
      <c r="D32" s="14"/>
      <c r="E32" s="14"/>
      <c r="F32" s="14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>
        <f t="shared" si="1"/>
        <v>0</v>
      </c>
      <c r="AB32" s="15"/>
      <c r="AC32" s="15"/>
      <c r="AD32" s="16">
        <f t="shared" si="2"/>
        <v>0</v>
      </c>
      <c r="AE32" s="1"/>
      <c r="AF32" s="1"/>
      <c r="AG32" s="1"/>
      <c r="AH32" s="29">
        <f t="shared" si="3"/>
        <v>0</v>
      </c>
      <c r="AI32" s="32">
        <f t="shared" si="4"/>
        <v>0</v>
      </c>
      <c r="AJ32" s="32">
        <f>D32</f>
        <v>0</v>
      </c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>
        <f t="shared" si="6"/>
        <v>0</v>
      </c>
      <c r="BF32" s="15"/>
      <c r="BG32" s="15"/>
      <c r="BH32" s="15">
        <f t="shared" si="7"/>
        <v>0</v>
      </c>
      <c r="BI32" s="15">
        <f t="shared" si="8"/>
        <v>0</v>
      </c>
      <c r="BJ32" s="16">
        <f t="shared" si="9"/>
        <v>0</v>
      </c>
      <c r="BK32" s="91">
        <v>27</v>
      </c>
      <c r="BL32" s="1"/>
    </row>
    <row r="36" spans="2:2">
      <c r="B36" s="92" t="s">
        <v>24</v>
      </c>
    </row>
  </sheetData>
  <sortState ref="A6:BJ24">
    <sortCondition ref="BJ6:BJ24"/>
  </sortState>
  <pageMargins left="0.70866141732283472" right="0.70866141732283472" top="0.74803149606299213" bottom="0.74803149606299213" header="0.31496062992125984" footer="0.31496062992125984"/>
  <pageSetup paperSize="9" scale="82" fitToWidth="2" orientation="landscape" r:id="rId1"/>
  <headerFooter>
    <oddHeader>&amp;CTwentecup Hellendoorn 2018
Enkelspan Pony's</oddHeader>
    <oddFooter xml:space="preserve">&amp;L&amp;D&amp;T
&amp;C&amp;P
&amp;R&amp;F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K36"/>
  <sheetViews>
    <sheetView zoomScale="150" zoomScaleNormal="150" workbookViewId="0">
      <selection sqref="A1:BK23"/>
    </sheetView>
  </sheetViews>
  <sheetFormatPr defaultRowHeight="12.75"/>
  <cols>
    <col min="2" max="2" width="20.85546875" customWidth="1"/>
    <col min="3" max="3" width="22.85546875" hidden="1" customWidth="1"/>
    <col min="4" max="4" width="14.7109375" customWidth="1"/>
    <col min="5" max="5" width="14.85546875" hidden="1" customWidth="1"/>
    <col min="6" max="6" width="25.5703125" hidden="1" customWidth="1"/>
    <col min="7" max="26" width="2.7109375" customWidth="1"/>
    <col min="28" max="28" width="10.85546875" bestFit="1" customWidth="1"/>
    <col min="29" max="29" width="8.85546875" customWidth="1"/>
    <col min="35" max="35" width="23.140625" customWidth="1"/>
    <col min="36" max="36" width="11.7109375" customWidth="1"/>
    <col min="37" max="56" width="2.7109375" customWidth="1"/>
  </cols>
  <sheetData>
    <row r="1" spans="1:63">
      <c r="A1" s="19"/>
      <c r="B1" s="1"/>
      <c r="C1" s="1"/>
      <c r="D1" s="2" t="s">
        <v>153</v>
      </c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9"/>
      <c r="AI1" s="1"/>
      <c r="AJ1" s="2" t="str">
        <f>D1</f>
        <v>TWENTECUP INDOOR MENNEN HELLENDOORN 14 januari 2018</v>
      </c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86"/>
    </row>
    <row r="2" spans="1:63">
      <c r="A2" s="1"/>
      <c r="B2" s="1"/>
      <c r="C2" s="3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86"/>
    </row>
    <row r="3" spans="1:63">
      <c r="A3" s="1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 t="s">
        <v>0</v>
      </c>
      <c r="R3" s="1"/>
      <c r="S3" s="1"/>
      <c r="T3" s="1"/>
      <c r="U3" s="1"/>
      <c r="V3" s="1"/>
      <c r="W3" s="1"/>
      <c r="X3" s="1"/>
      <c r="Y3" s="1"/>
      <c r="Z3" s="1"/>
      <c r="AA3" s="3" t="s">
        <v>1</v>
      </c>
      <c r="AB3" s="25" t="s">
        <v>2</v>
      </c>
      <c r="AC3" s="25" t="s">
        <v>3</v>
      </c>
      <c r="AD3" s="3" t="s">
        <v>4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4" t="s">
        <v>1</v>
      </c>
      <c r="BF3" s="3" t="s">
        <v>2</v>
      </c>
      <c r="BG3" s="25" t="s">
        <v>3</v>
      </c>
      <c r="BH3" s="3" t="s">
        <v>1</v>
      </c>
      <c r="BI3" s="3" t="s">
        <v>4</v>
      </c>
      <c r="BJ3" s="3" t="s">
        <v>4</v>
      </c>
      <c r="BK3" s="24" t="s">
        <v>5</v>
      </c>
    </row>
    <row r="4" spans="1:63">
      <c r="A4" s="20"/>
      <c r="B4" s="20" t="s">
        <v>25</v>
      </c>
      <c r="C4" s="28"/>
      <c r="D4" s="5"/>
      <c r="E4" s="5"/>
      <c r="F4" s="5"/>
      <c r="G4" s="7" t="s">
        <v>7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6"/>
      <c r="AA4" s="8" t="s">
        <v>8</v>
      </c>
      <c r="AB4" s="26" t="s">
        <v>9</v>
      </c>
      <c r="AC4" s="26" t="s">
        <v>1</v>
      </c>
      <c r="AD4" s="8" t="s">
        <v>10</v>
      </c>
      <c r="AE4" s="1"/>
      <c r="AF4" s="1"/>
      <c r="AG4" s="1"/>
      <c r="AH4" s="20"/>
      <c r="AI4" s="20" t="str">
        <f>B4</f>
        <v>RUBRIEK TWEESPAN PONY</v>
      </c>
      <c r="AJ4" s="5"/>
      <c r="AK4" s="7" t="s">
        <v>11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9" t="s">
        <v>8</v>
      </c>
      <c r="BF4" s="8" t="s">
        <v>9</v>
      </c>
      <c r="BG4" s="26" t="s">
        <v>1</v>
      </c>
      <c r="BH4" s="8" t="s">
        <v>8</v>
      </c>
      <c r="BI4" s="8" t="s">
        <v>10</v>
      </c>
      <c r="BJ4" s="8" t="s">
        <v>10</v>
      </c>
      <c r="BK4" s="24"/>
    </row>
    <row r="5" spans="1:63">
      <c r="A5" s="21" t="s">
        <v>12</v>
      </c>
      <c r="B5" s="10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85">
        <v>1</v>
      </c>
      <c r="H5" s="85">
        <v>2</v>
      </c>
      <c r="I5" s="85">
        <v>3</v>
      </c>
      <c r="J5" s="85">
        <v>4</v>
      </c>
      <c r="K5" s="85" t="s">
        <v>154</v>
      </c>
      <c r="L5" s="85" t="s">
        <v>32</v>
      </c>
      <c r="M5" s="85" t="s">
        <v>33</v>
      </c>
      <c r="N5" s="85" t="s">
        <v>34</v>
      </c>
      <c r="O5" s="85" t="s">
        <v>155</v>
      </c>
      <c r="P5" s="85">
        <v>6</v>
      </c>
      <c r="Q5" s="85">
        <v>7</v>
      </c>
      <c r="R5" s="85" t="s">
        <v>35</v>
      </c>
      <c r="S5" s="85" t="s">
        <v>32</v>
      </c>
      <c r="T5" s="85" t="s">
        <v>33</v>
      </c>
      <c r="U5" s="85" t="s">
        <v>34</v>
      </c>
      <c r="V5" s="85" t="s">
        <v>155</v>
      </c>
      <c r="W5" s="85">
        <v>9</v>
      </c>
      <c r="X5" s="85">
        <v>10</v>
      </c>
      <c r="Y5" s="85"/>
      <c r="Z5" s="85"/>
      <c r="AA5" s="12" t="s">
        <v>18</v>
      </c>
      <c r="AB5" s="27" t="s">
        <v>19</v>
      </c>
      <c r="AC5" s="27" t="s">
        <v>20</v>
      </c>
      <c r="AD5" s="12" t="s">
        <v>21</v>
      </c>
      <c r="AE5" s="1"/>
      <c r="AF5" s="1"/>
      <c r="AG5" s="1"/>
      <c r="AH5" s="21" t="s">
        <v>12</v>
      </c>
      <c r="AI5" s="10" t="s">
        <v>13</v>
      </c>
      <c r="AJ5" s="10" t="s">
        <v>15</v>
      </c>
      <c r="AK5" s="85">
        <f t="shared" ref="AK5:BD5" si="0">G5</f>
        <v>1</v>
      </c>
      <c r="AL5" s="85">
        <f t="shared" si="0"/>
        <v>2</v>
      </c>
      <c r="AM5" s="85">
        <f t="shared" si="0"/>
        <v>3</v>
      </c>
      <c r="AN5" s="85">
        <f t="shared" si="0"/>
        <v>4</v>
      </c>
      <c r="AO5" s="85" t="str">
        <f t="shared" si="0"/>
        <v>5a</v>
      </c>
      <c r="AP5" s="85" t="str">
        <f t="shared" si="0"/>
        <v>b</v>
      </c>
      <c r="AQ5" s="85" t="str">
        <f t="shared" si="0"/>
        <v>c</v>
      </c>
      <c r="AR5" s="85" t="str">
        <f t="shared" si="0"/>
        <v>d</v>
      </c>
      <c r="AS5" s="85" t="str">
        <f t="shared" si="0"/>
        <v>e</v>
      </c>
      <c r="AT5" s="85">
        <f t="shared" si="0"/>
        <v>6</v>
      </c>
      <c r="AU5" s="85">
        <f t="shared" si="0"/>
        <v>7</v>
      </c>
      <c r="AV5" s="85" t="str">
        <f t="shared" si="0"/>
        <v>8a</v>
      </c>
      <c r="AW5" s="85" t="str">
        <f t="shared" si="0"/>
        <v>b</v>
      </c>
      <c r="AX5" s="85" t="str">
        <f t="shared" si="0"/>
        <v>c</v>
      </c>
      <c r="AY5" s="85" t="str">
        <f t="shared" si="0"/>
        <v>d</v>
      </c>
      <c r="AZ5" s="85" t="str">
        <f t="shared" si="0"/>
        <v>e</v>
      </c>
      <c r="BA5" s="85">
        <f t="shared" si="0"/>
        <v>9</v>
      </c>
      <c r="BB5" s="85">
        <f t="shared" si="0"/>
        <v>10</v>
      </c>
      <c r="BC5" s="85">
        <f t="shared" si="0"/>
        <v>0</v>
      </c>
      <c r="BD5" s="85">
        <f t="shared" si="0"/>
        <v>0</v>
      </c>
      <c r="BE5" s="13" t="s">
        <v>18</v>
      </c>
      <c r="BF5" s="12" t="s">
        <v>19</v>
      </c>
      <c r="BG5" s="27" t="s">
        <v>20</v>
      </c>
      <c r="BH5" s="12" t="s">
        <v>22</v>
      </c>
      <c r="BI5" s="12" t="s">
        <v>21</v>
      </c>
      <c r="BJ5" s="12" t="s">
        <v>23</v>
      </c>
      <c r="BK5" s="24"/>
    </row>
    <row r="6" spans="1:63">
      <c r="A6" s="158">
        <v>1080</v>
      </c>
      <c r="B6" s="76" t="s">
        <v>124</v>
      </c>
      <c r="C6" s="162"/>
      <c r="D6" s="18"/>
      <c r="E6" s="18"/>
      <c r="F6" s="18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>
        <v>5</v>
      </c>
      <c r="Y6" s="11"/>
      <c r="Z6" s="11"/>
      <c r="AA6" s="11">
        <f>SUM(G6:Z6)</f>
        <v>5</v>
      </c>
      <c r="AB6" s="15">
        <v>109.84</v>
      </c>
      <c r="AC6" s="15"/>
      <c r="AD6" s="16">
        <f>SUM(AA6:AC6)</f>
        <v>114.84</v>
      </c>
      <c r="AE6" s="1"/>
      <c r="AF6" s="1"/>
      <c r="AG6" s="1"/>
      <c r="AH6" s="29">
        <f>A6</f>
        <v>1080</v>
      </c>
      <c r="AI6" s="32" t="str">
        <f>B6</f>
        <v>Coen ter Braak</v>
      </c>
      <c r="AJ6" s="32">
        <f>D6</f>
        <v>0</v>
      </c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>
        <f>SUM(AK6:BD6)</f>
        <v>0</v>
      </c>
      <c r="BF6" s="15">
        <v>110.26</v>
      </c>
      <c r="BG6" s="15"/>
      <c r="BH6" s="15">
        <f>SUM(BE6:BG6)</f>
        <v>110.26</v>
      </c>
      <c r="BI6" s="15">
        <f>AD6</f>
        <v>114.84</v>
      </c>
      <c r="BJ6" s="16">
        <f>BH6+BI6</f>
        <v>225.10000000000002</v>
      </c>
      <c r="BK6" s="87">
        <v>1</v>
      </c>
    </row>
    <row r="7" spans="1:63">
      <c r="A7" s="76">
        <v>511</v>
      </c>
      <c r="B7" s="76" t="s">
        <v>110</v>
      </c>
      <c r="C7" s="6"/>
      <c r="D7" s="76"/>
      <c r="E7" s="11"/>
      <c r="F7" s="11"/>
      <c r="G7" s="18"/>
      <c r="H7" s="18"/>
      <c r="I7" s="18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>
        <v>5</v>
      </c>
      <c r="X7" s="11"/>
      <c r="Y7" s="11"/>
      <c r="Z7" s="11"/>
      <c r="AA7" s="11">
        <f>SUM(G7:Z7)</f>
        <v>5</v>
      </c>
      <c r="AB7" s="15">
        <v>111.37</v>
      </c>
      <c r="AC7" s="15"/>
      <c r="AD7" s="16">
        <f>SUM(AA7:AC7)</f>
        <v>116.37</v>
      </c>
      <c r="AE7" s="1"/>
      <c r="AF7" s="1"/>
      <c r="AG7" s="1"/>
      <c r="AH7" s="29">
        <f>A7</f>
        <v>511</v>
      </c>
      <c r="AI7" s="32" t="str">
        <f>B7</f>
        <v>Dirk Neerincx</v>
      </c>
      <c r="AJ7" s="32">
        <f>D7</f>
        <v>0</v>
      </c>
      <c r="AK7" s="11"/>
      <c r="AL7" s="11"/>
      <c r="AM7" s="11"/>
      <c r="AN7" s="11"/>
      <c r="AO7" s="11"/>
      <c r="AP7" s="11"/>
      <c r="AQ7" s="11"/>
      <c r="AR7" s="11"/>
      <c r="AS7" s="11"/>
      <c r="AT7" s="11">
        <v>5</v>
      </c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>
        <f>SUM(AK7:BD7)</f>
        <v>5</v>
      </c>
      <c r="BF7" s="15">
        <v>109.87</v>
      </c>
      <c r="BG7" s="15"/>
      <c r="BH7" s="15">
        <f>SUM(BE7:BG7)</f>
        <v>114.87</v>
      </c>
      <c r="BI7" s="15">
        <f>AD7</f>
        <v>116.37</v>
      </c>
      <c r="BJ7" s="16">
        <f>BH7+BI7</f>
        <v>231.24</v>
      </c>
      <c r="BK7" s="88">
        <v>2</v>
      </c>
    </row>
    <row r="8" spans="1:63">
      <c r="A8" s="76">
        <v>3887</v>
      </c>
      <c r="B8" s="76" t="s">
        <v>126</v>
      </c>
      <c r="C8" s="106"/>
      <c r="D8" s="76"/>
      <c r="E8" s="18"/>
      <c r="F8" s="18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>
        <f>SUM(G8:Z8)</f>
        <v>0</v>
      </c>
      <c r="AB8" s="15">
        <v>119.66</v>
      </c>
      <c r="AC8" s="15"/>
      <c r="AD8" s="16">
        <f>SUM(AA8:AC8)</f>
        <v>119.66</v>
      </c>
      <c r="AE8" s="1"/>
      <c r="AF8" s="1"/>
      <c r="AG8" s="1"/>
      <c r="AH8" s="29">
        <f>A8</f>
        <v>3887</v>
      </c>
      <c r="AI8" s="32" t="str">
        <f>B8</f>
        <v>Jorn Elburg</v>
      </c>
      <c r="AJ8" s="32">
        <f>D8</f>
        <v>0</v>
      </c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>
        <f>SUM(AK8:BD8)</f>
        <v>0</v>
      </c>
      <c r="BF8" s="15">
        <v>114.67</v>
      </c>
      <c r="BG8" s="15"/>
      <c r="BH8" s="15">
        <f>SUM(BE8:BG8)</f>
        <v>114.67</v>
      </c>
      <c r="BI8" s="15">
        <f>AD8</f>
        <v>119.66</v>
      </c>
      <c r="BJ8" s="16">
        <f>BH8+BI8</f>
        <v>234.32999999999998</v>
      </c>
      <c r="BK8" s="89">
        <v>3</v>
      </c>
    </row>
    <row r="9" spans="1:63">
      <c r="A9" s="165" t="s">
        <v>84</v>
      </c>
      <c r="B9" s="76" t="s">
        <v>116</v>
      </c>
      <c r="C9" s="33"/>
      <c r="D9" s="76"/>
      <c r="E9" s="32"/>
      <c r="F9" s="94"/>
      <c r="G9" s="18"/>
      <c r="H9" s="18"/>
      <c r="I9" s="18"/>
      <c r="J9" s="11"/>
      <c r="K9" s="11"/>
      <c r="L9" s="11"/>
      <c r="M9" s="11"/>
      <c r="N9" s="11"/>
      <c r="O9" s="11"/>
      <c r="P9" s="11"/>
      <c r="Q9" s="11"/>
      <c r="R9" s="11"/>
      <c r="S9" s="11">
        <v>5</v>
      </c>
      <c r="T9" s="11"/>
      <c r="U9" s="11"/>
      <c r="V9" s="11"/>
      <c r="W9" s="11"/>
      <c r="X9" s="11"/>
      <c r="Y9" s="11"/>
      <c r="Z9" s="11"/>
      <c r="AA9" s="11">
        <f>SUM(G9:Z9)</f>
        <v>5</v>
      </c>
      <c r="AB9" s="15">
        <v>119.08</v>
      </c>
      <c r="AC9" s="15"/>
      <c r="AD9" s="16">
        <f>SUM(AA9:AC9)</f>
        <v>124.08</v>
      </c>
      <c r="AE9" s="1"/>
      <c r="AF9" s="1"/>
      <c r="AG9" s="1"/>
      <c r="AH9" s="29" t="str">
        <f>A9</f>
        <v>D</v>
      </c>
      <c r="AI9" s="32" t="str">
        <f>B9</f>
        <v>Herbert Coeper</v>
      </c>
      <c r="AJ9" s="32">
        <f>D9</f>
        <v>0</v>
      </c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>
        <f>SUM(AK9:BD9)</f>
        <v>0</v>
      </c>
      <c r="BF9" s="15">
        <v>114.01</v>
      </c>
      <c r="BG9" s="15"/>
      <c r="BH9" s="15">
        <f>SUM(BE9:BG9)</f>
        <v>114.01</v>
      </c>
      <c r="BI9" s="15">
        <f>AD9</f>
        <v>124.08</v>
      </c>
      <c r="BJ9" s="16">
        <f>BH9+BI9</f>
        <v>238.09</v>
      </c>
      <c r="BK9" s="90">
        <v>4</v>
      </c>
    </row>
    <row r="10" spans="1:63">
      <c r="A10" s="164">
        <v>249</v>
      </c>
      <c r="B10" s="76" t="s">
        <v>111</v>
      </c>
      <c r="C10" s="33"/>
      <c r="D10" s="76"/>
      <c r="E10" s="32"/>
      <c r="F10" s="32"/>
      <c r="G10" s="18"/>
      <c r="H10" s="174">
        <v>5</v>
      </c>
      <c r="I10" s="18"/>
      <c r="J10" s="11"/>
      <c r="K10" s="11"/>
      <c r="L10" s="11"/>
      <c r="M10" s="11"/>
      <c r="N10" s="11"/>
      <c r="O10" s="11"/>
      <c r="P10" s="11">
        <v>5</v>
      </c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>
        <f>SUM(G10:Z10)</f>
        <v>10</v>
      </c>
      <c r="AB10" s="15">
        <v>113.98</v>
      </c>
      <c r="AC10" s="15"/>
      <c r="AD10" s="16">
        <f>SUM(AA10:AC10)</f>
        <v>123.98</v>
      </c>
      <c r="AE10" s="1"/>
      <c r="AF10" s="1"/>
      <c r="AG10" s="1"/>
      <c r="AH10" s="29">
        <f>A10</f>
        <v>249</v>
      </c>
      <c r="AI10" s="32" t="str">
        <f>B10</f>
        <v>Cor van den Brink</v>
      </c>
      <c r="AJ10" s="32">
        <f>D10</f>
        <v>0</v>
      </c>
      <c r="AK10" s="11"/>
      <c r="AL10" s="11">
        <v>5</v>
      </c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>
        <v>5</v>
      </c>
      <c r="AX10" s="11"/>
      <c r="AY10" s="11"/>
      <c r="AZ10" s="11"/>
      <c r="BA10" s="11"/>
      <c r="BB10" s="11"/>
      <c r="BC10" s="11"/>
      <c r="BD10" s="11"/>
      <c r="BE10" s="11">
        <f>SUM(AK10:BD10)</f>
        <v>10</v>
      </c>
      <c r="BF10" s="15">
        <v>109.4</v>
      </c>
      <c r="BG10" s="15"/>
      <c r="BH10" s="15">
        <f>SUM(BE10:BG10)</f>
        <v>119.4</v>
      </c>
      <c r="BI10" s="15">
        <f>AD10</f>
        <v>123.98</v>
      </c>
      <c r="BJ10" s="16">
        <f>BH10+BI10</f>
        <v>243.38</v>
      </c>
      <c r="BK10" s="91">
        <v>5</v>
      </c>
    </row>
    <row r="11" spans="1:63">
      <c r="A11" s="164">
        <v>3632</v>
      </c>
      <c r="B11" s="76" t="s">
        <v>112</v>
      </c>
      <c r="C11" s="33"/>
      <c r="D11" s="76"/>
      <c r="E11" s="32"/>
      <c r="F11" s="32"/>
      <c r="G11" s="174">
        <v>5</v>
      </c>
      <c r="H11" s="18"/>
      <c r="I11" s="18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>
        <v>5</v>
      </c>
      <c r="X11" s="11"/>
      <c r="Y11" s="11"/>
      <c r="Z11" s="11"/>
      <c r="AA11" s="11">
        <f>SUM(G11:Z11)</f>
        <v>10</v>
      </c>
      <c r="AB11" s="15">
        <v>122.28</v>
      </c>
      <c r="AC11" s="15"/>
      <c r="AD11" s="16">
        <f>SUM(AA11:AC11)</f>
        <v>132.28</v>
      </c>
      <c r="AE11" s="1"/>
      <c r="AF11" s="1"/>
      <c r="AG11" s="1"/>
      <c r="AH11" s="29">
        <f>A11</f>
        <v>3632</v>
      </c>
      <c r="AI11" s="32" t="str">
        <f>B11</f>
        <v>Jorn van Olst</v>
      </c>
      <c r="AJ11" s="32">
        <f>D11</f>
        <v>0</v>
      </c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>
        <f>SUM(AK11:BD11)</f>
        <v>0</v>
      </c>
      <c r="BF11" s="15">
        <v>114.35</v>
      </c>
      <c r="BG11" s="15"/>
      <c r="BH11" s="15">
        <f>SUM(BE11:BG11)</f>
        <v>114.35</v>
      </c>
      <c r="BI11" s="15">
        <f>AD11</f>
        <v>132.28</v>
      </c>
      <c r="BJ11" s="16">
        <f>BH11+BI11</f>
        <v>246.63</v>
      </c>
      <c r="BK11" s="91">
        <v>6</v>
      </c>
    </row>
    <row r="12" spans="1:63">
      <c r="A12" s="76">
        <v>3627</v>
      </c>
      <c r="B12" s="76" t="s">
        <v>119</v>
      </c>
      <c r="C12" s="162"/>
      <c r="D12" s="76"/>
      <c r="E12" s="18"/>
      <c r="F12" s="18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>
        <f>SUM(G12:Z12)</f>
        <v>0</v>
      </c>
      <c r="AB12" s="15">
        <v>129.93</v>
      </c>
      <c r="AC12" s="15"/>
      <c r="AD12" s="16">
        <f>SUM(AA12:AC12)</f>
        <v>129.93</v>
      </c>
      <c r="AE12" s="1"/>
      <c r="AF12" s="1"/>
      <c r="AG12" s="1"/>
      <c r="AH12" s="29">
        <f>A12</f>
        <v>3627</v>
      </c>
      <c r="AI12" s="32" t="str">
        <f>B12</f>
        <v>Marlou Postma</v>
      </c>
      <c r="AJ12" s="32">
        <f>D12</f>
        <v>0</v>
      </c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>
        <f>SUM(AK12:BD12)</f>
        <v>0</v>
      </c>
      <c r="BF12" s="15">
        <v>128.01</v>
      </c>
      <c r="BG12" s="15"/>
      <c r="BH12" s="15">
        <f>SUM(BE12:BG12)</f>
        <v>128.01</v>
      </c>
      <c r="BI12" s="15">
        <f>AD12</f>
        <v>129.93</v>
      </c>
      <c r="BJ12" s="16">
        <f>BH12+BI12</f>
        <v>257.94</v>
      </c>
      <c r="BK12" s="91">
        <v>7</v>
      </c>
    </row>
    <row r="13" spans="1:63">
      <c r="A13" s="76">
        <v>1859</v>
      </c>
      <c r="B13" s="76" t="s">
        <v>121</v>
      </c>
      <c r="C13" s="33"/>
      <c r="D13" s="32"/>
      <c r="E13" s="32"/>
      <c r="F13" s="32"/>
      <c r="G13" s="18"/>
      <c r="H13" s="18"/>
      <c r="I13" s="18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>
        <f>SUM(G13:Z13)</f>
        <v>0</v>
      </c>
      <c r="AB13" s="15">
        <v>132.13999999999999</v>
      </c>
      <c r="AC13" s="15"/>
      <c r="AD13" s="16">
        <f>SUM(AA13:AC13)</f>
        <v>132.13999999999999</v>
      </c>
      <c r="AE13" s="1"/>
      <c r="AF13" s="1"/>
      <c r="AG13" s="1"/>
      <c r="AH13" s="29">
        <f>A13</f>
        <v>1859</v>
      </c>
      <c r="AI13" s="32" t="str">
        <f>B13</f>
        <v>Harrie Tutert</v>
      </c>
      <c r="AJ13" s="32">
        <f>D13</f>
        <v>0</v>
      </c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>
        <f>SUM(AK13:BD13)</f>
        <v>0</v>
      </c>
      <c r="BF13" s="15">
        <v>133.76</v>
      </c>
      <c r="BG13" s="15"/>
      <c r="BH13" s="15">
        <f>SUM(BE13:BG13)</f>
        <v>133.76</v>
      </c>
      <c r="BI13" s="15">
        <f>AD13</f>
        <v>132.13999999999999</v>
      </c>
      <c r="BJ13" s="16">
        <f>BH13+BI13</f>
        <v>265.89999999999998</v>
      </c>
      <c r="BK13" s="91">
        <v>8</v>
      </c>
    </row>
    <row r="14" spans="1:63">
      <c r="A14" s="76">
        <v>4286</v>
      </c>
      <c r="B14" s="76" t="s">
        <v>127</v>
      </c>
      <c r="C14" s="163"/>
      <c r="D14" s="14"/>
      <c r="E14" s="14"/>
      <c r="F14" s="14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>
        <f>SUM(G14:Z14)</f>
        <v>0</v>
      </c>
      <c r="AB14" s="15">
        <v>133.22</v>
      </c>
      <c r="AC14" s="15"/>
      <c r="AD14" s="16">
        <f>SUM(AA14:AC14)</f>
        <v>133.22</v>
      </c>
      <c r="AE14" s="1"/>
      <c r="AF14" s="1"/>
      <c r="AG14" s="1"/>
      <c r="AH14" s="29">
        <f>A14</f>
        <v>4286</v>
      </c>
      <c r="AI14" s="32" t="str">
        <f>B14</f>
        <v>Eline Mentink</v>
      </c>
      <c r="AJ14" s="32">
        <f>D14</f>
        <v>0</v>
      </c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>
        <f>SUM(AK14:BD14)</f>
        <v>0</v>
      </c>
      <c r="BF14" s="15">
        <v>133.44</v>
      </c>
      <c r="BG14" s="15"/>
      <c r="BH14" s="15">
        <f>SUM(BE14:BG14)</f>
        <v>133.44</v>
      </c>
      <c r="BI14" s="15">
        <f>AD14</f>
        <v>133.22</v>
      </c>
      <c r="BJ14" s="16">
        <f>BH14+BI14</f>
        <v>266.65999999999997</v>
      </c>
      <c r="BK14" s="91">
        <v>9</v>
      </c>
    </row>
    <row r="15" spans="1:63">
      <c r="A15" s="76">
        <v>1817</v>
      </c>
      <c r="B15" s="76" t="s">
        <v>125</v>
      </c>
      <c r="C15" s="162"/>
      <c r="D15" s="18"/>
      <c r="E15" s="118"/>
      <c r="F15" s="118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>
        <v>5</v>
      </c>
      <c r="Y15" s="11"/>
      <c r="Z15" s="11"/>
      <c r="AA15" s="11">
        <f>SUM(G15:Z15)</f>
        <v>5</v>
      </c>
      <c r="AB15" s="15">
        <v>123.52</v>
      </c>
      <c r="AC15" s="15"/>
      <c r="AD15" s="16">
        <f>SUM(AA15:AC15)</f>
        <v>128.51999999999998</v>
      </c>
      <c r="AE15" s="1"/>
      <c r="AF15" s="1"/>
      <c r="AG15" s="1"/>
      <c r="AH15" s="29">
        <f>A15</f>
        <v>1817</v>
      </c>
      <c r="AI15" s="32" t="str">
        <f>B15</f>
        <v>John Hoogvliet</v>
      </c>
      <c r="AJ15" s="32">
        <f>D15</f>
        <v>0</v>
      </c>
      <c r="AK15" s="11"/>
      <c r="AL15" s="11"/>
      <c r="AM15" s="11"/>
      <c r="AN15" s="11">
        <v>5</v>
      </c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>
        <f>SUM(AK15:BD15)</f>
        <v>5</v>
      </c>
      <c r="BF15" s="15">
        <v>133.38</v>
      </c>
      <c r="BG15" s="15"/>
      <c r="BH15" s="15">
        <f>SUM(BE15:BG15)</f>
        <v>138.38</v>
      </c>
      <c r="BI15" s="15">
        <f>AD15</f>
        <v>128.51999999999998</v>
      </c>
      <c r="BJ15" s="16">
        <f>BH15+BI15</f>
        <v>266.89999999999998</v>
      </c>
      <c r="BK15" s="91">
        <v>10</v>
      </c>
    </row>
    <row r="16" spans="1:63">
      <c r="A16" s="76">
        <v>4365</v>
      </c>
      <c r="B16" s="76" t="s">
        <v>123</v>
      </c>
      <c r="C16" s="6"/>
      <c r="D16" s="11"/>
      <c r="E16" s="96"/>
      <c r="F16" s="95"/>
      <c r="G16" s="18"/>
      <c r="H16" s="18"/>
      <c r="I16" s="18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>
        <f>SUM(G16:Z16)</f>
        <v>0</v>
      </c>
      <c r="AB16" s="15">
        <v>140.66</v>
      </c>
      <c r="AC16" s="15"/>
      <c r="AD16" s="16">
        <f>SUM(AA16:AC16)</f>
        <v>140.66</v>
      </c>
      <c r="AE16" s="1"/>
      <c r="AF16" s="1"/>
      <c r="AG16" s="1"/>
      <c r="AH16" s="29">
        <f>A16</f>
        <v>4365</v>
      </c>
      <c r="AI16" s="32" t="str">
        <f>B16</f>
        <v>Saskia Averesch</v>
      </c>
      <c r="AJ16" s="32">
        <f>D16</f>
        <v>0</v>
      </c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>
        <f>SUM(AK16:BD16)</f>
        <v>0</v>
      </c>
      <c r="BF16" s="15">
        <v>131.6</v>
      </c>
      <c r="BG16" s="117"/>
      <c r="BH16" s="15">
        <f>SUM(BE16:BG16)</f>
        <v>131.6</v>
      </c>
      <c r="BI16" s="15">
        <f>AD16</f>
        <v>140.66</v>
      </c>
      <c r="BJ16" s="16">
        <f>BH16+BI16</f>
        <v>272.26</v>
      </c>
      <c r="BK16" s="91">
        <v>11</v>
      </c>
    </row>
    <row r="17" spans="1:63">
      <c r="A17" s="76">
        <v>976</v>
      </c>
      <c r="B17" s="76" t="s">
        <v>120</v>
      </c>
      <c r="C17" s="33"/>
      <c r="D17" s="32"/>
      <c r="E17" s="32"/>
      <c r="F17" s="32"/>
      <c r="G17" s="18"/>
      <c r="H17" s="174">
        <v>5</v>
      </c>
      <c r="I17" s="18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>
        <f>SUM(G17:Z17)</f>
        <v>5</v>
      </c>
      <c r="AB17" s="15">
        <v>134.91999999999999</v>
      </c>
      <c r="AC17" s="15"/>
      <c r="AD17" s="16">
        <f>SUM(AA17:AC17)</f>
        <v>139.91999999999999</v>
      </c>
      <c r="AE17" s="1"/>
      <c r="AF17" s="1"/>
      <c r="AG17" s="1"/>
      <c r="AH17" s="29">
        <f>A17</f>
        <v>976</v>
      </c>
      <c r="AI17" s="32" t="str">
        <f>B17</f>
        <v>Gerrit Jan van Boven</v>
      </c>
      <c r="AJ17" s="32">
        <f>D17</f>
        <v>0</v>
      </c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>
        <f>SUM(AK17:BD17)</f>
        <v>0</v>
      </c>
      <c r="BF17" s="15">
        <v>132.78</v>
      </c>
      <c r="BG17" s="15"/>
      <c r="BH17" s="15">
        <f>SUM(BE17:BG17)</f>
        <v>132.78</v>
      </c>
      <c r="BI17" s="15">
        <f>AD17</f>
        <v>139.91999999999999</v>
      </c>
      <c r="BJ17" s="16">
        <f>BH17+BI17</f>
        <v>272.7</v>
      </c>
      <c r="BK17" s="91">
        <v>12</v>
      </c>
    </row>
    <row r="18" spans="1:63">
      <c r="A18" s="165" t="s">
        <v>113</v>
      </c>
      <c r="B18" s="76" t="s">
        <v>114</v>
      </c>
      <c r="C18" s="6"/>
      <c r="D18" s="76"/>
      <c r="E18" s="11"/>
      <c r="F18" s="11"/>
      <c r="G18" s="174">
        <v>5</v>
      </c>
      <c r="H18" s="18"/>
      <c r="I18" s="18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>
        <f>SUM(G18:Z18)</f>
        <v>5</v>
      </c>
      <c r="AB18" s="15">
        <v>127.44</v>
      </c>
      <c r="AC18" s="15"/>
      <c r="AD18" s="16">
        <f>SUM(AA18:AC18)</f>
        <v>132.44</v>
      </c>
      <c r="AE18" s="1"/>
      <c r="AF18" s="1"/>
      <c r="AG18" s="1"/>
      <c r="AH18" s="29" t="str">
        <f>A18</f>
        <v>?</v>
      </c>
      <c r="AI18" s="32" t="str">
        <f>B18</f>
        <v>Kai Kamphuis</v>
      </c>
      <c r="AJ18" s="32">
        <f>D18</f>
        <v>0</v>
      </c>
      <c r="AK18" s="11"/>
      <c r="AL18" s="11"/>
      <c r="AM18" s="11"/>
      <c r="AN18" s="11"/>
      <c r="AO18" s="11"/>
      <c r="AP18" s="11">
        <v>5</v>
      </c>
      <c r="AQ18" s="11"/>
      <c r="AR18" s="11"/>
      <c r="AS18" s="11">
        <v>5</v>
      </c>
      <c r="AT18" s="11"/>
      <c r="AU18" s="11"/>
      <c r="AV18" s="11"/>
      <c r="AW18" s="11">
        <v>5</v>
      </c>
      <c r="AX18" s="11">
        <v>5</v>
      </c>
      <c r="AY18" s="11"/>
      <c r="AZ18" s="11"/>
      <c r="BA18" s="11">
        <v>5</v>
      </c>
      <c r="BB18" s="11"/>
      <c r="BC18" s="11"/>
      <c r="BD18" s="11"/>
      <c r="BE18" s="11">
        <f>SUM(AK18:BD18)</f>
        <v>25</v>
      </c>
      <c r="BF18" s="15">
        <v>122.77</v>
      </c>
      <c r="BG18" s="15"/>
      <c r="BH18" s="15">
        <f>SUM(BE18:BG18)</f>
        <v>147.76999999999998</v>
      </c>
      <c r="BI18" s="15">
        <f>AD18</f>
        <v>132.44</v>
      </c>
      <c r="BJ18" s="16">
        <f>BH18+BI18</f>
        <v>280.20999999999998</v>
      </c>
      <c r="BK18" s="91">
        <v>13</v>
      </c>
    </row>
    <row r="19" spans="1:63">
      <c r="A19" s="76">
        <v>3476</v>
      </c>
      <c r="B19" s="76" t="s">
        <v>122</v>
      </c>
      <c r="C19" s="33"/>
      <c r="D19" s="32"/>
      <c r="E19" s="32"/>
      <c r="F19" s="32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>
        <v>5</v>
      </c>
      <c r="Y19" s="11"/>
      <c r="Z19" s="11"/>
      <c r="AA19" s="11">
        <f>SUM(G19:Z19)</f>
        <v>5</v>
      </c>
      <c r="AB19" s="15">
        <v>141.93</v>
      </c>
      <c r="AC19" s="15"/>
      <c r="AD19" s="16">
        <f>SUM(AA19:AC19)</f>
        <v>146.93</v>
      </c>
      <c r="AE19" s="1"/>
      <c r="AF19" s="1"/>
      <c r="AG19" s="1"/>
      <c r="AH19" s="29">
        <f>A19</f>
        <v>3476</v>
      </c>
      <c r="AI19" s="32" t="str">
        <f>B19</f>
        <v>Ophelie Vegterlo</v>
      </c>
      <c r="AJ19" s="32">
        <f>D19</f>
        <v>0</v>
      </c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>
        <f>SUM(AK19:BD19)</f>
        <v>0</v>
      </c>
      <c r="BF19" s="15">
        <v>138.41999999999999</v>
      </c>
      <c r="BG19" s="15"/>
      <c r="BH19" s="15">
        <f>SUM(BE19:BG19)</f>
        <v>138.41999999999999</v>
      </c>
      <c r="BI19" s="15">
        <f>AD19</f>
        <v>146.93</v>
      </c>
      <c r="BJ19" s="16">
        <f>BH19+BI19</f>
        <v>285.35000000000002</v>
      </c>
      <c r="BK19" s="91">
        <v>14</v>
      </c>
    </row>
    <row r="20" spans="1:63">
      <c r="A20" s="76">
        <v>630</v>
      </c>
      <c r="B20" s="76" t="s">
        <v>117</v>
      </c>
      <c r="C20" s="33"/>
      <c r="D20" s="76"/>
      <c r="E20" s="32"/>
      <c r="F20" s="94"/>
      <c r="G20" s="18"/>
      <c r="H20" s="18"/>
      <c r="I20" s="18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>
        <f>SUM(G20:Z20)</f>
        <v>0</v>
      </c>
      <c r="AB20" s="15">
        <v>154.37</v>
      </c>
      <c r="AC20" s="15"/>
      <c r="AD20" s="16">
        <f>SUM(AA20:AC20)</f>
        <v>154.37</v>
      </c>
      <c r="AE20" s="1"/>
      <c r="AF20" s="1"/>
      <c r="AG20" s="1"/>
      <c r="AH20" s="29">
        <f>A20</f>
        <v>630</v>
      </c>
      <c r="AI20" s="32" t="str">
        <f>B20</f>
        <v>Rob Dijkhuis</v>
      </c>
      <c r="AJ20" s="32">
        <f>D20</f>
        <v>0</v>
      </c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>
        <f>SUM(AK20:BD20)</f>
        <v>0</v>
      </c>
      <c r="BF20" s="15">
        <v>136</v>
      </c>
      <c r="BG20" s="15"/>
      <c r="BH20" s="15">
        <f>SUM(BE20:BG20)</f>
        <v>136</v>
      </c>
      <c r="BI20" s="15">
        <f>AD20</f>
        <v>154.37</v>
      </c>
      <c r="BJ20" s="16">
        <f>BH20+BI20</f>
        <v>290.37</v>
      </c>
      <c r="BK20" s="91">
        <v>15</v>
      </c>
    </row>
    <row r="21" spans="1:63">
      <c r="A21" s="76">
        <v>1563</v>
      </c>
      <c r="B21" s="76" t="s">
        <v>109</v>
      </c>
      <c r="C21" s="162"/>
      <c r="D21" s="76"/>
      <c r="E21" s="18"/>
      <c r="F21" s="18"/>
      <c r="G21" s="11">
        <v>5</v>
      </c>
      <c r="H21" s="11"/>
      <c r="I21" s="11"/>
      <c r="J21" s="11"/>
      <c r="K21" s="11"/>
      <c r="L21" s="11"/>
      <c r="M21" s="11"/>
      <c r="N21" s="11"/>
      <c r="O21" s="11"/>
      <c r="P21" s="11"/>
      <c r="Q21" s="11">
        <v>5</v>
      </c>
      <c r="R21" s="11"/>
      <c r="S21" s="11"/>
      <c r="T21" s="11"/>
      <c r="U21" s="11"/>
      <c r="V21" s="11"/>
      <c r="W21" s="11"/>
      <c r="X21" s="11"/>
      <c r="Y21" s="11"/>
      <c r="Z21" s="11"/>
      <c r="AA21" s="11">
        <f>SUM(G21:Z21)</f>
        <v>10</v>
      </c>
      <c r="AB21" s="15">
        <v>153.44999999999999</v>
      </c>
      <c r="AC21" s="15"/>
      <c r="AD21" s="16">
        <f>SUM(AA21:AC21)</f>
        <v>163.44999999999999</v>
      </c>
      <c r="AE21" s="1"/>
      <c r="AF21" s="1"/>
      <c r="AG21" s="1"/>
      <c r="AH21" s="29">
        <f>A21</f>
        <v>1563</v>
      </c>
      <c r="AI21" s="32" t="str">
        <f>B21</f>
        <v>Adri Kros</v>
      </c>
      <c r="AJ21" s="32">
        <f>D21</f>
        <v>0</v>
      </c>
      <c r="AK21" s="11">
        <v>5</v>
      </c>
      <c r="AL21" s="11"/>
      <c r="AM21" s="11"/>
      <c r="AN21" s="11">
        <v>5</v>
      </c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>
        <f>SUM(AK21:BD21)</f>
        <v>10</v>
      </c>
      <c r="BF21" s="15">
        <v>132.53</v>
      </c>
      <c r="BG21" s="15"/>
      <c r="BH21" s="15">
        <f>SUM(BE21:BG21)</f>
        <v>142.53</v>
      </c>
      <c r="BI21" s="15">
        <f>AD21</f>
        <v>163.44999999999999</v>
      </c>
      <c r="BJ21" s="16">
        <f>BH21+BI21</f>
        <v>305.98</v>
      </c>
      <c r="BK21" s="91">
        <v>16</v>
      </c>
    </row>
    <row r="22" spans="1:63">
      <c r="A22" s="165" t="s">
        <v>113</v>
      </c>
      <c r="B22" s="76" t="s">
        <v>115</v>
      </c>
      <c r="C22" s="33"/>
      <c r="D22" s="76"/>
      <c r="E22" s="32"/>
      <c r="F22" s="94"/>
      <c r="G22" s="18"/>
      <c r="H22" s="18"/>
      <c r="I22" s="18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>
        <f>SUM(G22:Z22)</f>
        <v>0</v>
      </c>
      <c r="AB22" s="15">
        <v>999999</v>
      </c>
      <c r="AC22" s="15"/>
      <c r="AD22" s="16">
        <f>SUM(AA22:AC22)</f>
        <v>999999</v>
      </c>
      <c r="AE22" s="1"/>
      <c r="AF22" s="1"/>
      <c r="AG22" s="1"/>
      <c r="AH22" s="29" t="str">
        <f>A22</f>
        <v>?</v>
      </c>
      <c r="AI22" s="32" t="str">
        <f>B22</f>
        <v>Christian Otte</v>
      </c>
      <c r="AJ22" s="32">
        <f>D22</f>
        <v>0</v>
      </c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>
        <f>SUM(AK22:BD22)</f>
        <v>0</v>
      </c>
      <c r="BF22" s="15"/>
      <c r="BG22" s="15"/>
      <c r="BH22" s="15">
        <f>SUM(BE22:BG22)</f>
        <v>0</v>
      </c>
      <c r="BI22" s="15">
        <f>AD22</f>
        <v>999999</v>
      </c>
      <c r="BJ22" s="16">
        <f>BH22+BI22</f>
        <v>999999</v>
      </c>
      <c r="BK22" s="91">
        <v>17</v>
      </c>
    </row>
    <row r="23" spans="1:63">
      <c r="A23" s="76">
        <v>2166</v>
      </c>
      <c r="B23" s="76" t="s">
        <v>118</v>
      </c>
      <c r="C23" s="6"/>
      <c r="D23" s="76"/>
      <c r="E23" s="32"/>
      <c r="F23" s="32"/>
      <c r="G23" s="18"/>
      <c r="H23" s="18"/>
      <c r="I23" s="18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>
        <f>SUM(G23:Z23)</f>
        <v>0</v>
      </c>
      <c r="AB23" s="15">
        <v>999999</v>
      </c>
      <c r="AC23" s="15"/>
      <c r="AD23" s="16">
        <f>SUM(AA23:AC23)</f>
        <v>999999</v>
      </c>
      <c r="AE23" s="1"/>
      <c r="AF23" s="1"/>
      <c r="AG23" s="1"/>
      <c r="AH23" s="29">
        <f>A23</f>
        <v>2166</v>
      </c>
      <c r="AI23" s="32" t="str">
        <f>B23</f>
        <v>Marielle Feenstra</v>
      </c>
      <c r="AJ23" s="32">
        <f>D23</f>
        <v>0</v>
      </c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>
        <v>5</v>
      </c>
      <c r="AX23" s="11"/>
      <c r="AY23" s="11"/>
      <c r="AZ23" s="11"/>
      <c r="BA23" s="11"/>
      <c r="BB23" s="11"/>
      <c r="BC23" s="11"/>
      <c r="BD23" s="11"/>
      <c r="BE23" s="11">
        <f>SUM(AK23:BD23)</f>
        <v>5</v>
      </c>
      <c r="BF23" s="15">
        <v>115.06</v>
      </c>
      <c r="BG23" s="15"/>
      <c r="BH23" s="15">
        <f>SUM(BE23:BG23)</f>
        <v>120.06</v>
      </c>
      <c r="BI23" s="15">
        <f>AD23</f>
        <v>999999</v>
      </c>
      <c r="BJ23" s="16">
        <f>BH23+BI23</f>
        <v>1000119.06</v>
      </c>
      <c r="BK23" s="91">
        <v>18</v>
      </c>
    </row>
    <row r="24" spans="1:63">
      <c r="A24" s="158"/>
      <c r="B24" s="76"/>
      <c r="C24" s="163"/>
      <c r="D24" s="14"/>
      <c r="E24" s="14"/>
      <c r="F24" s="14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>
        <f t="shared" ref="AA16:AA31" si="1">SUM(G24:Z24)</f>
        <v>0</v>
      </c>
      <c r="AB24" s="15"/>
      <c r="AC24" s="15"/>
      <c r="AD24" s="16">
        <f t="shared" ref="AD16:AD31" si="2">SUM(AA24:AC24)</f>
        <v>0</v>
      </c>
      <c r="AE24" s="1"/>
      <c r="AF24" s="1"/>
      <c r="AG24" s="1"/>
      <c r="AH24" s="29">
        <f t="shared" ref="AH16:AH31" si="3">A24</f>
        <v>0</v>
      </c>
      <c r="AI24" s="32">
        <f t="shared" ref="AI16:AI31" si="4">B24</f>
        <v>0</v>
      </c>
      <c r="AJ24" s="32">
        <f t="shared" ref="AJ16:AJ31" si="5">D24</f>
        <v>0</v>
      </c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>
        <f t="shared" ref="BE16:BE31" si="6">SUM(AK24:BD24)</f>
        <v>0</v>
      </c>
      <c r="BF24" s="15"/>
      <c r="BG24" s="15"/>
      <c r="BH24" s="15">
        <f t="shared" ref="BH16:BH31" si="7">SUM(BE24:BG24)</f>
        <v>0</v>
      </c>
      <c r="BI24" s="15">
        <f t="shared" ref="BI16:BI31" si="8">AD24</f>
        <v>0</v>
      </c>
      <c r="BJ24" s="16">
        <f t="shared" ref="BJ20:BJ31" si="9">BH24+BI24</f>
        <v>0</v>
      </c>
      <c r="BK24" s="91">
        <v>19</v>
      </c>
    </row>
    <row r="25" spans="1:63">
      <c r="A25" s="99"/>
      <c r="B25" s="14"/>
      <c r="C25" s="14"/>
      <c r="D25" s="14"/>
      <c r="E25" s="14"/>
      <c r="F25" s="14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>
        <f t="shared" si="1"/>
        <v>0</v>
      </c>
      <c r="AB25" s="15"/>
      <c r="AC25" s="15"/>
      <c r="AD25" s="16">
        <f t="shared" si="2"/>
        <v>0</v>
      </c>
      <c r="AE25" s="1"/>
      <c r="AF25" s="1"/>
      <c r="AG25" s="1"/>
      <c r="AH25" s="29">
        <f t="shared" si="3"/>
        <v>0</v>
      </c>
      <c r="AI25" s="32">
        <f t="shared" si="4"/>
        <v>0</v>
      </c>
      <c r="AJ25" s="32">
        <f t="shared" si="5"/>
        <v>0</v>
      </c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>
        <f t="shared" si="6"/>
        <v>0</v>
      </c>
      <c r="BF25" s="15"/>
      <c r="BG25" s="15"/>
      <c r="BH25" s="15">
        <f t="shared" si="7"/>
        <v>0</v>
      </c>
      <c r="BI25" s="15">
        <f t="shared" si="8"/>
        <v>0</v>
      </c>
      <c r="BJ25" s="16">
        <f t="shared" si="9"/>
        <v>0</v>
      </c>
      <c r="BK25" s="91">
        <v>20</v>
      </c>
    </row>
    <row r="26" spans="1:63">
      <c r="A26" s="99"/>
      <c r="B26" s="14"/>
      <c r="C26" s="14"/>
      <c r="D26" s="14"/>
      <c r="E26" s="14"/>
      <c r="F26" s="14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>
        <f t="shared" si="1"/>
        <v>0</v>
      </c>
      <c r="AB26" s="15"/>
      <c r="AC26" s="15"/>
      <c r="AD26" s="16">
        <f t="shared" si="2"/>
        <v>0</v>
      </c>
      <c r="AE26" s="1"/>
      <c r="AF26" s="1"/>
      <c r="AG26" s="1"/>
      <c r="AH26" s="29">
        <f t="shared" si="3"/>
        <v>0</v>
      </c>
      <c r="AI26" s="32">
        <f t="shared" si="4"/>
        <v>0</v>
      </c>
      <c r="AJ26" s="32">
        <f t="shared" si="5"/>
        <v>0</v>
      </c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>
        <f t="shared" si="6"/>
        <v>0</v>
      </c>
      <c r="BF26" s="15"/>
      <c r="BG26" s="15"/>
      <c r="BH26" s="15">
        <f t="shared" si="7"/>
        <v>0</v>
      </c>
      <c r="BI26" s="15">
        <f t="shared" si="8"/>
        <v>0</v>
      </c>
      <c r="BJ26" s="16">
        <f t="shared" si="9"/>
        <v>0</v>
      </c>
      <c r="BK26" s="91">
        <v>21</v>
      </c>
    </row>
    <row r="27" spans="1:63">
      <c r="A27" s="99"/>
      <c r="B27" s="14"/>
      <c r="C27" s="14"/>
      <c r="D27" s="14"/>
      <c r="E27" s="14"/>
      <c r="F27" s="14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7"/>
      <c r="S27" s="17"/>
      <c r="T27" s="17"/>
      <c r="U27" s="17"/>
      <c r="V27" s="11"/>
      <c r="W27" s="11"/>
      <c r="X27" s="11"/>
      <c r="Y27" s="11"/>
      <c r="Z27" s="11"/>
      <c r="AA27" s="11">
        <f t="shared" si="1"/>
        <v>0</v>
      </c>
      <c r="AB27" s="15"/>
      <c r="AC27" s="15"/>
      <c r="AD27" s="16">
        <f t="shared" si="2"/>
        <v>0</v>
      </c>
      <c r="AE27" s="1"/>
      <c r="AF27" s="1"/>
      <c r="AG27" s="1"/>
      <c r="AH27" s="29">
        <f t="shared" si="3"/>
        <v>0</v>
      </c>
      <c r="AI27" s="32">
        <f t="shared" si="4"/>
        <v>0</v>
      </c>
      <c r="AJ27" s="32">
        <f t="shared" si="5"/>
        <v>0</v>
      </c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>
        <f t="shared" si="6"/>
        <v>0</v>
      </c>
      <c r="BF27" s="15"/>
      <c r="BG27" s="15"/>
      <c r="BH27" s="15">
        <f t="shared" si="7"/>
        <v>0</v>
      </c>
      <c r="BI27" s="15">
        <f t="shared" si="8"/>
        <v>0</v>
      </c>
      <c r="BJ27" s="16">
        <f t="shared" si="9"/>
        <v>0</v>
      </c>
      <c r="BK27" s="91">
        <v>22</v>
      </c>
    </row>
    <row r="28" spans="1:63">
      <c r="A28" s="99"/>
      <c r="B28" s="14"/>
      <c r="C28" s="14"/>
      <c r="D28" s="14"/>
      <c r="E28" s="14"/>
      <c r="F28" s="14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>
        <f t="shared" si="1"/>
        <v>0</v>
      </c>
      <c r="AB28" s="15"/>
      <c r="AC28" s="15"/>
      <c r="AD28" s="16">
        <f t="shared" si="2"/>
        <v>0</v>
      </c>
      <c r="AE28" s="1"/>
      <c r="AF28" s="1"/>
      <c r="AG28" s="1"/>
      <c r="AH28" s="29">
        <f t="shared" si="3"/>
        <v>0</v>
      </c>
      <c r="AI28" s="32">
        <f t="shared" si="4"/>
        <v>0</v>
      </c>
      <c r="AJ28" s="32">
        <f t="shared" si="5"/>
        <v>0</v>
      </c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>
        <f t="shared" si="6"/>
        <v>0</v>
      </c>
      <c r="BF28" s="15"/>
      <c r="BG28" s="15"/>
      <c r="BH28" s="15">
        <f t="shared" si="7"/>
        <v>0</v>
      </c>
      <c r="BI28" s="15">
        <f t="shared" si="8"/>
        <v>0</v>
      </c>
      <c r="BJ28" s="16">
        <f t="shared" si="9"/>
        <v>0</v>
      </c>
      <c r="BK28" s="91">
        <v>23</v>
      </c>
    </row>
    <row r="29" spans="1:63">
      <c r="A29" s="22"/>
      <c r="B29" s="14"/>
      <c r="C29" s="14"/>
      <c r="D29" s="14"/>
      <c r="E29" s="14"/>
      <c r="F29" s="14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>
        <f t="shared" si="1"/>
        <v>0</v>
      </c>
      <c r="AB29" s="15"/>
      <c r="AC29" s="15"/>
      <c r="AD29" s="16">
        <f t="shared" si="2"/>
        <v>0</v>
      </c>
      <c r="AE29" s="1"/>
      <c r="AF29" s="1"/>
      <c r="AG29" s="1"/>
      <c r="AH29" s="29">
        <f t="shared" si="3"/>
        <v>0</v>
      </c>
      <c r="AI29" s="32">
        <f t="shared" si="4"/>
        <v>0</v>
      </c>
      <c r="AJ29" s="32">
        <f t="shared" si="5"/>
        <v>0</v>
      </c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>
        <f t="shared" si="6"/>
        <v>0</v>
      </c>
      <c r="BF29" s="15"/>
      <c r="BG29" s="15"/>
      <c r="BH29" s="15">
        <f t="shared" si="7"/>
        <v>0</v>
      </c>
      <c r="BI29" s="15">
        <f t="shared" si="8"/>
        <v>0</v>
      </c>
      <c r="BJ29" s="16">
        <f t="shared" si="9"/>
        <v>0</v>
      </c>
      <c r="BK29" s="91">
        <v>24</v>
      </c>
    </row>
    <row r="30" spans="1:63">
      <c r="A30" s="22"/>
      <c r="B30" s="14"/>
      <c r="C30" s="14"/>
      <c r="D30" s="14"/>
      <c r="E30" s="14"/>
      <c r="F30" s="14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>
        <f t="shared" si="1"/>
        <v>0</v>
      </c>
      <c r="AB30" s="15"/>
      <c r="AC30" s="15"/>
      <c r="AD30" s="16">
        <f t="shared" si="2"/>
        <v>0</v>
      </c>
      <c r="AE30" s="1"/>
      <c r="AF30" s="1"/>
      <c r="AG30" s="1"/>
      <c r="AH30" s="29">
        <f t="shared" si="3"/>
        <v>0</v>
      </c>
      <c r="AI30" s="32">
        <f t="shared" si="4"/>
        <v>0</v>
      </c>
      <c r="AJ30" s="32">
        <f t="shared" si="5"/>
        <v>0</v>
      </c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>
        <f t="shared" si="6"/>
        <v>0</v>
      </c>
      <c r="BF30" s="15"/>
      <c r="BG30" s="15"/>
      <c r="BH30" s="15">
        <f t="shared" si="7"/>
        <v>0</v>
      </c>
      <c r="BI30" s="15">
        <f t="shared" si="8"/>
        <v>0</v>
      </c>
      <c r="BJ30" s="16">
        <f t="shared" si="9"/>
        <v>0</v>
      </c>
      <c r="BK30" s="91">
        <v>25</v>
      </c>
    </row>
    <row r="31" spans="1:63">
      <c r="A31" s="22"/>
      <c r="B31" s="14"/>
      <c r="C31" s="14"/>
      <c r="D31" s="14"/>
      <c r="E31" s="14"/>
      <c r="F31" s="14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>
        <f t="shared" si="1"/>
        <v>0</v>
      </c>
      <c r="AB31" s="15"/>
      <c r="AC31" s="15"/>
      <c r="AD31" s="16">
        <f t="shared" si="2"/>
        <v>0</v>
      </c>
      <c r="AE31" s="1"/>
      <c r="AF31" s="1"/>
      <c r="AG31" s="1"/>
      <c r="AH31" s="29">
        <f t="shared" si="3"/>
        <v>0</v>
      </c>
      <c r="AI31" s="32">
        <f t="shared" si="4"/>
        <v>0</v>
      </c>
      <c r="AJ31" s="32">
        <f t="shared" si="5"/>
        <v>0</v>
      </c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>
        <f t="shared" si="6"/>
        <v>0</v>
      </c>
      <c r="BF31" s="15"/>
      <c r="BG31" s="15"/>
      <c r="BH31" s="15">
        <f t="shared" si="7"/>
        <v>0</v>
      </c>
      <c r="BI31" s="15">
        <f t="shared" si="8"/>
        <v>0</v>
      </c>
      <c r="BJ31" s="16">
        <f t="shared" si="9"/>
        <v>0</v>
      </c>
      <c r="BK31" s="91">
        <v>27</v>
      </c>
    </row>
    <row r="32" spans="1:63">
      <c r="BK32" s="84"/>
    </row>
    <row r="33" spans="2:63">
      <c r="BK33" s="84"/>
    </row>
    <row r="34" spans="2:63">
      <c r="BK34" s="84"/>
    </row>
    <row r="35" spans="2:63">
      <c r="B35" s="92" t="s">
        <v>24</v>
      </c>
      <c r="BK35" s="84"/>
    </row>
    <row r="36" spans="2:63">
      <c r="BK36" s="84"/>
    </row>
  </sheetData>
  <sortState ref="A6:BJ23">
    <sortCondition ref="BJ6:BJ23"/>
  </sortState>
  <pageMargins left="0.70866141732283472" right="0.70866141732283472" top="2.5196850393700787" bottom="0.74803149606299213" header="0.31496062992125984" footer="0.31496062992125984"/>
  <pageSetup paperSize="9" scale="81" fitToWidth="2" orientation="landscape" r:id="rId1"/>
  <headerFooter>
    <oddHeader>&amp;CTwentecup Hellendoorn 2018
Tweespannen Pony's</oddHeader>
    <oddFooter xml:space="preserve">&amp;L&amp;D&amp;T
&amp;C&amp;P
&amp;R&amp;F
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K39"/>
  <sheetViews>
    <sheetView zoomScale="160" zoomScaleNormal="160" workbookViewId="0">
      <selection sqref="A1:BK16"/>
    </sheetView>
  </sheetViews>
  <sheetFormatPr defaultRowHeight="12.75"/>
  <cols>
    <col min="2" max="2" width="22.42578125" customWidth="1"/>
    <col min="3" max="3" width="18.28515625" hidden="1" customWidth="1"/>
    <col min="4" max="4" width="14" customWidth="1"/>
    <col min="5" max="5" width="13.42578125" hidden="1" customWidth="1"/>
    <col min="6" max="6" width="22.5703125" hidden="1" customWidth="1"/>
    <col min="7" max="23" width="2.7109375" customWidth="1"/>
    <col min="24" max="24" width="3.140625" customWidth="1"/>
    <col min="25" max="26" width="2.7109375" customWidth="1"/>
    <col min="35" max="35" width="18.28515625" customWidth="1"/>
    <col min="36" max="36" width="11.7109375" customWidth="1"/>
    <col min="37" max="53" width="2.7109375" customWidth="1"/>
    <col min="54" max="54" width="3" bestFit="1" customWidth="1"/>
    <col min="55" max="56" width="2.7109375" customWidth="1"/>
    <col min="59" max="59" width="10.5703125" bestFit="1" customWidth="1"/>
  </cols>
  <sheetData>
    <row r="1" spans="1:63">
      <c r="A1" s="170"/>
      <c r="B1" s="171"/>
      <c r="C1" s="171"/>
      <c r="D1" s="173" t="s">
        <v>153</v>
      </c>
      <c r="E1" s="2"/>
      <c r="F1" s="17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9"/>
      <c r="AI1" s="1"/>
      <c r="AJ1" s="2" t="str">
        <f>D1</f>
        <v>TWENTECUP INDOOR MENNEN HELLENDOORN 14 januari 2018</v>
      </c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86"/>
    </row>
    <row r="2" spans="1:63">
      <c r="A2" s="171"/>
      <c r="B2" s="171"/>
      <c r="C2" s="172"/>
      <c r="D2" s="171"/>
      <c r="E2" s="1"/>
      <c r="F2" s="17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86"/>
    </row>
    <row r="3" spans="1:63">
      <c r="A3" s="170"/>
      <c r="B3" s="171"/>
      <c r="C3" s="171"/>
      <c r="D3" s="17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 t="s">
        <v>0</v>
      </c>
      <c r="R3" s="1"/>
      <c r="S3" s="1"/>
      <c r="T3" s="1"/>
      <c r="U3" s="1"/>
      <c r="V3" s="1"/>
      <c r="W3" s="1"/>
      <c r="X3" s="1"/>
      <c r="Y3" s="1"/>
      <c r="Z3" s="1"/>
      <c r="AA3" s="3" t="s">
        <v>1</v>
      </c>
      <c r="AB3" s="25" t="s">
        <v>2</v>
      </c>
      <c r="AC3" s="25" t="s">
        <v>3</v>
      </c>
      <c r="AD3" s="3" t="s">
        <v>4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4" t="s">
        <v>1</v>
      </c>
      <c r="BF3" s="3" t="s">
        <v>2</v>
      </c>
      <c r="BG3" s="25" t="s">
        <v>3</v>
      </c>
      <c r="BH3" s="3" t="s">
        <v>1</v>
      </c>
      <c r="BI3" s="3" t="s">
        <v>4</v>
      </c>
      <c r="BJ3" s="3" t="s">
        <v>4</v>
      </c>
      <c r="BK3" s="24" t="s">
        <v>5</v>
      </c>
    </row>
    <row r="4" spans="1:63">
      <c r="A4" s="20"/>
      <c r="B4" s="20" t="s">
        <v>26</v>
      </c>
      <c r="C4" s="28"/>
      <c r="D4" s="5"/>
      <c r="E4" s="5"/>
      <c r="F4" s="5"/>
      <c r="G4" s="7" t="s">
        <v>7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6"/>
      <c r="AA4" s="8" t="s">
        <v>8</v>
      </c>
      <c r="AB4" s="26" t="s">
        <v>9</v>
      </c>
      <c r="AC4" s="26" t="s">
        <v>1</v>
      </c>
      <c r="AD4" s="8" t="s">
        <v>10</v>
      </c>
      <c r="AE4" s="1"/>
      <c r="AF4" s="1"/>
      <c r="AG4" s="1"/>
      <c r="AH4" s="20"/>
      <c r="AI4" s="20" t="str">
        <f>B4</f>
        <v>RUBRIEK ENKEL PAARD</v>
      </c>
      <c r="AJ4" s="5"/>
      <c r="AK4" s="7" t="s">
        <v>11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9" t="s">
        <v>8</v>
      </c>
      <c r="BF4" s="8" t="s">
        <v>9</v>
      </c>
      <c r="BG4" s="26" t="s">
        <v>1</v>
      </c>
      <c r="BH4" s="8" t="s">
        <v>8</v>
      </c>
      <c r="BI4" s="8" t="s">
        <v>10</v>
      </c>
      <c r="BJ4" s="8" t="s">
        <v>10</v>
      </c>
      <c r="BK4" s="24"/>
    </row>
    <row r="5" spans="1:63">
      <c r="A5" s="21" t="s">
        <v>12</v>
      </c>
      <c r="B5" s="10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85">
        <v>1</v>
      </c>
      <c r="H5" s="85">
        <v>2</v>
      </c>
      <c r="I5" s="85">
        <v>3</v>
      </c>
      <c r="J5" s="85">
        <v>4</v>
      </c>
      <c r="K5" s="85" t="s">
        <v>154</v>
      </c>
      <c r="L5" s="85" t="s">
        <v>32</v>
      </c>
      <c r="M5" s="85" t="s">
        <v>33</v>
      </c>
      <c r="N5" s="85" t="s">
        <v>34</v>
      </c>
      <c r="O5" s="85" t="s">
        <v>155</v>
      </c>
      <c r="P5" s="85">
        <v>6</v>
      </c>
      <c r="Q5" s="85">
        <v>7</v>
      </c>
      <c r="R5" s="85" t="s">
        <v>35</v>
      </c>
      <c r="S5" s="85" t="s">
        <v>32</v>
      </c>
      <c r="T5" s="85" t="s">
        <v>33</v>
      </c>
      <c r="U5" s="85" t="s">
        <v>34</v>
      </c>
      <c r="V5" s="85" t="s">
        <v>155</v>
      </c>
      <c r="W5" s="85">
        <v>9</v>
      </c>
      <c r="X5" s="85">
        <v>10</v>
      </c>
      <c r="Y5" s="85"/>
      <c r="Z5" s="85"/>
      <c r="AA5" s="12" t="s">
        <v>18</v>
      </c>
      <c r="AB5" s="27" t="s">
        <v>19</v>
      </c>
      <c r="AC5" s="27" t="s">
        <v>20</v>
      </c>
      <c r="AD5" s="12" t="s">
        <v>21</v>
      </c>
      <c r="AE5" s="1"/>
      <c r="AF5" s="1"/>
      <c r="AG5" s="1"/>
      <c r="AH5" s="21" t="s">
        <v>12</v>
      </c>
      <c r="AI5" s="10" t="s">
        <v>13</v>
      </c>
      <c r="AJ5" s="10" t="s">
        <v>15</v>
      </c>
      <c r="AK5" s="85">
        <f>G5</f>
        <v>1</v>
      </c>
      <c r="AL5" s="85">
        <f>H5</f>
        <v>2</v>
      </c>
      <c r="AM5" s="85">
        <f>I5</f>
        <v>3</v>
      </c>
      <c r="AN5" s="85">
        <f>J5</f>
        <v>4</v>
      </c>
      <c r="AO5" s="85" t="str">
        <f>K5</f>
        <v>5a</v>
      </c>
      <c r="AP5" s="85" t="str">
        <f>L5</f>
        <v>b</v>
      </c>
      <c r="AQ5" s="85" t="str">
        <f>M5</f>
        <v>c</v>
      </c>
      <c r="AR5" s="85" t="str">
        <f>N5</f>
        <v>d</v>
      </c>
      <c r="AS5" s="85" t="str">
        <f>O5</f>
        <v>e</v>
      </c>
      <c r="AT5" s="85">
        <f>P5</f>
        <v>6</v>
      </c>
      <c r="AU5" s="85">
        <f>Q5</f>
        <v>7</v>
      </c>
      <c r="AV5" s="85" t="str">
        <f>R5</f>
        <v>8a</v>
      </c>
      <c r="AW5" s="85" t="str">
        <f>S5</f>
        <v>b</v>
      </c>
      <c r="AX5" s="85" t="str">
        <f>T5</f>
        <v>c</v>
      </c>
      <c r="AY5" s="85" t="str">
        <f>U5</f>
        <v>d</v>
      </c>
      <c r="AZ5" s="85" t="str">
        <f>V5</f>
        <v>e</v>
      </c>
      <c r="BA5" s="85">
        <f>W5</f>
        <v>9</v>
      </c>
      <c r="BB5" s="85">
        <f>X5</f>
        <v>10</v>
      </c>
      <c r="BC5" s="85">
        <f>Y5</f>
        <v>0</v>
      </c>
      <c r="BD5" s="85">
        <f>Z5</f>
        <v>0</v>
      </c>
      <c r="BE5" s="13" t="s">
        <v>18</v>
      </c>
      <c r="BF5" s="12" t="s">
        <v>19</v>
      </c>
      <c r="BG5" s="27" t="s">
        <v>20</v>
      </c>
      <c r="BH5" s="12" t="s">
        <v>22</v>
      </c>
      <c r="BI5" s="12" t="s">
        <v>21</v>
      </c>
      <c r="BJ5" s="12" t="s">
        <v>23</v>
      </c>
      <c r="BK5" s="24"/>
    </row>
    <row r="6" spans="1:63">
      <c r="A6" s="76">
        <v>2160</v>
      </c>
      <c r="B6" s="76" t="s">
        <v>100</v>
      </c>
      <c r="C6" s="105"/>
      <c r="D6" s="76"/>
      <c r="E6" s="32"/>
      <c r="F6" s="32"/>
      <c r="G6" s="18"/>
      <c r="H6" s="18"/>
      <c r="I6" s="18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>
        <v>5</v>
      </c>
      <c r="Y6" s="11"/>
      <c r="Z6" s="11"/>
      <c r="AA6" s="11">
        <f>SUM(G6:Z6)</f>
        <v>5</v>
      </c>
      <c r="AB6" s="15">
        <v>115.3</v>
      </c>
      <c r="AC6" s="15"/>
      <c r="AD6" s="16">
        <f>SUM(AA6:AC6)</f>
        <v>120.3</v>
      </c>
      <c r="AE6" s="1"/>
      <c r="AF6" s="1"/>
      <c r="AG6" s="1"/>
      <c r="AH6" s="29">
        <f>A6</f>
        <v>2160</v>
      </c>
      <c r="AI6" s="32" t="str">
        <f>B6</f>
        <v>Johan Holties</v>
      </c>
      <c r="AJ6" s="32">
        <f>D6</f>
        <v>0</v>
      </c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>
        <v>5</v>
      </c>
      <c r="BB6" s="11"/>
      <c r="BC6" s="11"/>
      <c r="BD6" s="11"/>
      <c r="BE6" s="11">
        <f>SUM(AK6:BD6)</f>
        <v>5</v>
      </c>
      <c r="BF6" s="15">
        <v>112.65</v>
      </c>
      <c r="BG6" s="15"/>
      <c r="BH6" s="15">
        <f>SUM(BE6:BG6)</f>
        <v>117.65</v>
      </c>
      <c r="BI6" s="15">
        <f>AD6</f>
        <v>120.3</v>
      </c>
      <c r="BJ6" s="16">
        <f>BH6+BI6</f>
        <v>237.95</v>
      </c>
      <c r="BK6" s="87">
        <v>1</v>
      </c>
    </row>
    <row r="7" spans="1:63">
      <c r="A7" s="76">
        <v>1761</v>
      </c>
      <c r="B7" s="76" t="s">
        <v>103</v>
      </c>
      <c r="C7" s="104"/>
      <c r="D7" s="76"/>
      <c r="E7" s="32"/>
      <c r="F7" s="32"/>
      <c r="G7" s="144"/>
      <c r="H7" s="144">
        <v>5</v>
      </c>
      <c r="I7" s="144"/>
      <c r="J7" s="32"/>
      <c r="K7" s="32">
        <v>5</v>
      </c>
      <c r="L7" s="32"/>
      <c r="M7" s="32"/>
      <c r="N7" s="32">
        <v>5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>
        <f>SUM(G7:Z7)</f>
        <v>15</v>
      </c>
      <c r="AB7" s="145">
        <v>117.25</v>
      </c>
      <c r="AC7" s="145"/>
      <c r="AD7" s="16">
        <f>SUM(AA7:AC7)</f>
        <v>132.25</v>
      </c>
      <c r="AE7" s="1"/>
      <c r="AF7" s="1"/>
      <c r="AG7" s="1"/>
      <c r="AH7" s="29">
        <f>A7</f>
        <v>1761</v>
      </c>
      <c r="AI7" s="32" t="str">
        <f>B7</f>
        <v>Johannes Strootman</v>
      </c>
      <c r="AJ7" s="32">
        <f>D7</f>
        <v>0</v>
      </c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>
        <f>SUM(AK7:BD7)</f>
        <v>0</v>
      </c>
      <c r="BF7" s="145">
        <v>108.62</v>
      </c>
      <c r="BG7" s="145"/>
      <c r="BH7" s="145">
        <f>SUM(BE7:BG7)</f>
        <v>108.62</v>
      </c>
      <c r="BI7" s="145">
        <f>AD7</f>
        <v>132.25</v>
      </c>
      <c r="BJ7" s="16">
        <f>BH7+BI7</f>
        <v>240.87</v>
      </c>
      <c r="BK7" s="88">
        <v>2</v>
      </c>
    </row>
    <row r="8" spans="1:63">
      <c r="A8" s="76">
        <v>1319</v>
      </c>
      <c r="B8" s="76" t="s">
        <v>102</v>
      </c>
      <c r="C8" s="104"/>
      <c r="D8" s="76"/>
      <c r="E8" s="32"/>
      <c r="F8" s="32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>
        <f>SUM(G8:Z8)</f>
        <v>0</v>
      </c>
      <c r="AB8" s="15">
        <v>127.15</v>
      </c>
      <c r="AC8" s="15"/>
      <c r="AD8" s="16">
        <f>SUM(AA8:AC8)</f>
        <v>127.15</v>
      </c>
      <c r="AE8" s="1"/>
      <c r="AF8" s="1"/>
      <c r="AG8" s="1"/>
      <c r="AH8" s="29">
        <f>A8</f>
        <v>1319</v>
      </c>
      <c r="AI8" s="32" t="str">
        <f>B8</f>
        <v>Marcel Eikenaar</v>
      </c>
      <c r="AJ8" s="32">
        <f>D8</f>
        <v>0</v>
      </c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>
        <f>SUM(AK8:BD8)</f>
        <v>0</v>
      </c>
      <c r="BF8" s="15">
        <v>116.67</v>
      </c>
      <c r="BG8" s="15"/>
      <c r="BH8" s="15">
        <f>SUM(BE8:BG8)</f>
        <v>116.67</v>
      </c>
      <c r="BI8" s="15">
        <f>AD8</f>
        <v>127.15</v>
      </c>
      <c r="BJ8" s="16">
        <f>BH8+BI8</f>
        <v>243.82</v>
      </c>
      <c r="BK8" s="89">
        <v>3</v>
      </c>
    </row>
    <row r="9" spans="1:63">
      <c r="A9" s="76">
        <v>3274</v>
      </c>
      <c r="B9" s="76" t="s">
        <v>98</v>
      </c>
      <c r="C9" s="98"/>
      <c r="D9" s="76"/>
      <c r="E9" s="14"/>
      <c r="F9" s="14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>
        <f>SUM(G9:Z9)</f>
        <v>0</v>
      </c>
      <c r="AB9" s="15">
        <v>131.6</v>
      </c>
      <c r="AC9" s="15"/>
      <c r="AD9" s="16">
        <f>SUM(AA9:AC9)</f>
        <v>131.6</v>
      </c>
      <c r="AE9" s="1"/>
      <c r="AF9" s="1"/>
      <c r="AG9" s="1"/>
      <c r="AH9" s="29">
        <f>A9</f>
        <v>3274</v>
      </c>
      <c r="AI9" s="32" t="str">
        <f>B9</f>
        <v>Annemarie Evers</v>
      </c>
      <c r="AJ9" s="32">
        <f>D9</f>
        <v>0</v>
      </c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>
        <f>SUM(AK9:BD9)</f>
        <v>0</v>
      </c>
      <c r="BF9" s="15">
        <v>115.35</v>
      </c>
      <c r="BG9" s="15"/>
      <c r="BH9" s="15">
        <f>SUM(BE9:BG9)</f>
        <v>115.35</v>
      </c>
      <c r="BI9" s="15">
        <f>AD9</f>
        <v>131.6</v>
      </c>
      <c r="BJ9" s="16">
        <f>BH9+BI9</f>
        <v>246.95</v>
      </c>
      <c r="BK9" s="90">
        <v>4</v>
      </c>
    </row>
    <row r="10" spans="1:63">
      <c r="A10" s="76">
        <v>3534</v>
      </c>
      <c r="B10" s="76" t="s">
        <v>99</v>
      </c>
      <c r="C10" s="148"/>
      <c r="D10" s="76"/>
      <c r="E10" s="18"/>
      <c r="F10" s="18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>
        <f>SUM(G10:Z10)</f>
        <v>0</v>
      </c>
      <c r="AB10" s="15">
        <v>125.11</v>
      </c>
      <c r="AC10" s="15"/>
      <c r="AD10" s="16">
        <f>SUM(AA10:AC10)</f>
        <v>125.11</v>
      </c>
      <c r="AE10" s="1"/>
      <c r="AF10" s="1"/>
      <c r="AG10" s="1"/>
      <c r="AH10" s="29">
        <f>A10</f>
        <v>3534</v>
      </c>
      <c r="AI10" s="32" t="str">
        <f>B10</f>
        <v>Henk Hans</v>
      </c>
      <c r="AJ10" s="32">
        <f>D10</f>
        <v>0</v>
      </c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>
        <v>5</v>
      </c>
      <c r="AV10" s="11"/>
      <c r="AW10" s="11"/>
      <c r="AX10" s="11"/>
      <c r="AY10" s="11"/>
      <c r="AZ10" s="11"/>
      <c r="BA10" s="11"/>
      <c r="BB10" s="11"/>
      <c r="BC10" s="11"/>
      <c r="BD10" s="11"/>
      <c r="BE10" s="11">
        <f>SUM(AK10:BD10)</f>
        <v>5</v>
      </c>
      <c r="BF10" s="15">
        <v>116.89</v>
      </c>
      <c r="BG10" s="15"/>
      <c r="BH10" s="15">
        <f>SUM(BE10:BG10)</f>
        <v>121.89</v>
      </c>
      <c r="BI10" s="15">
        <f>AD10</f>
        <v>125.11</v>
      </c>
      <c r="BJ10" s="16">
        <f>BH10+BI10</f>
        <v>247</v>
      </c>
      <c r="BK10" s="91">
        <v>5</v>
      </c>
    </row>
    <row r="11" spans="1:63">
      <c r="A11" s="76">
        <v>3954</v>
      </c>
      <c r="B11" s="76" t="s">
        <v>104</v>
      </c>
      <c r="C11" s="104"/>
      <c r="D11" s="76"/>
      <c r="E11" s="32"/>
      <c r="F11" s="94"/>
      <c r="G11" s="144"/>
      <c r="H11" s="144">
        <v>5</v>
      </c>
      <c r="I11" s="144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>
        <f>SUM(G11:Z11)</f>
        <v>5</v>
      </c>
      <c r="AB11" s="145">
        <v>120.49</v>
      </c>
      <c r="AC11" s="145"/>
      <c r="AD11" s="16">
        <f>SUM(AA11:AC11)</f>
        <v>125.49</v>
      </c>
      <c r="AE11" s="1"/>
      <c r="AF11" s="1"/>
      <c r="AG11" s="1"/>
      <c r="AH11" s="29">
        <f>A11</f>
        <v>3954</v>
      </c>
      <c r="AI11" s="32" t="str">
        <f>B11</f>
        <v>Kees Koops</v>
      </c>
      <c r="AJ11" s="32">
        <f>D11</f>
        <v>0</v>
      </c>
      <c r="AK11" s="32"/>
      <c r="AL11" s="32"/>
      <c r="AM11" s="32"/>
      <c r="AN11" s="32"/>
      <c r="AO11" s="32"/>
      <c r="AP11" s="32"/>
      <c r="AQ11" s="32"/>
      <c r="AR11" s="32">
        <v>5</v>
      </c>
      <c r="AS11" s="32"/>
      <c r="AT11" s="32"/>
      <c r="AU11" s="32">
        <v>5</v>
      </c>
      <c r="AV11" s="32"/>
      <c r="AW11" s="32"/>
      <c r="AX11" s="32"/>
      <c r="AY11" s="32"/>
      <c r="AZ11" s="32"/>
      <c r="BA11" s="32"/>
      <c r="BB11" s="32"/>
      <c r="BC11" s="32"/>
      <c r="BD11" s="32"/>
      <c r="BE11" s="32">
        <f>SUM(AK11:BD11)</f>
        <v>10</v>
      </c>
      <c r="BF11" s="145">
        <v>113.69</v>
      </c>
      <c r="BG11" s="145"/>
      <c r="BH11" s="145">
        <f>SUM(BE11:BG11)</f>
        <v>123.69</v>
      </c>
      <c r="BI11" s="145">
        <f>AD11</f>
        <v>125.49</v>
      </c>
      <c r="BJ11" s="16">
        <f>BH11+BI11</f>
        <v>249.18</v>
      </c>
      <c r="BK11" s="91">
        <v>6</v>
      </c>
    </row>
    <row r="12" spans="1:63">
      <c r="A12" s="76">
        <v>3153</v>
      </c>
      <c r="B12" s="76" t="s">
        <v>105</v>
      </c>
      <c r="C12" s="104"/>
      <c r="D12" s="76"/>
      <c r="E12" s="32"/>
      <c r="F12" s="32"/>
      <c r="G12" s="18"/>
      <c r="H12" s="18"/>
      <c r="I12" s="18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>
        <f>SUM(G12:Z12)</f>
        <v>0</v>
      </c>
      <c r="AB12" s="15">
        <v>133.55000000000001</v>
      </c>
      <c r="AC12" s="15"/>
      <c r="AD12" s="16">
        <f>SUM(AA12:AC12)</f>
        <v>133.55000000000001</v>
      </c>
      <c r="AE12" s="1"/>
      <c r="AF12" s="1"/>
      <c r="AG12" s="1"/>
      <c r="AH12" s="29">
        <f>A12</f>
        <v>3153</v>
      </c>
      <c r="AI12" s="32" t="str">
        <f>B12</f>
        <v>Alwin Maaskant</v>
      </c>
      <c r="AJ12" s="32">
        <f>D12</f>
        <v>0</v>
      </c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>
        <v>5</v>
      </c>
      <c r="BC12" s="11"/>
      <c r="BD12" s="11"/>
      <c r="BE12" s="11">
        <f>SUM(AK12:BD12)</f>
        <v>5</v>
      </c>
      <c r="BF12" s="15">
        <v>113.03</v>
      </c>
      <c r="BG12" s="15"/>
      <c r="BH12" s="15">
        <f>SUM(BE12:BG12)</f>
        <v>118.03</v>
      </c>
      <c r="BI12" s="15">
        <f>AD12</f>
        <v>133.55000000000001</v>
      </c>
      <c r="BJ12" s="16">
        <f>BH12+BI12</f>
        <v>251.58</v>
      </c>
      <c r="BK12" s="91">
        <v>7</v>
      </c>
    </row>
    <row r="13" spans="1:63">
      <c r="A13" s="76">
        <v>799</v>
      </c>
      <c r="B13" s="76" t="s">
        <v>101</v>
      </c>
      <c r="C13" s="104"/>
      <c r="D13" s="76"/>
      <c r="E13" s="32"/>
      <c r="F13" s="32"/>
      <c r="G13" s="144"/>
      <c r="H13" s="144"/>
      <c r="I13" s="144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>
        <f>SUM(G13:Z13)</f>
        <v>0</v>
      </c>
      <c r="AB13" s="145">
        <v>127.79</v>
      </c>
      <c r="AC13" s="145"/>
      <c r="AD13" s="16">
        <f>SUM(AA13:AC13)</f>
        <v>127.79</v>
      </c>
      <c r="AE13" s="1"/>
      <c r="AF13" s="1"/>
      <c r="AG13" s="1"/>
      <c r="AH13" s="29">
        <f>A13</f>
        <v>799</v>
      </c>
      <c r="AI13" s="32" t="str">
        <f>B13</f>
        <v>Laurens Pouwels</v>
      </c>
      <c r="AJ13" s="32">
        <f>D13</f>
        <v>0</v>
      </c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>
        <f>SUM(AK13:BD13)</f>
        <v>0</v>
      </c>
      <c r="BF13" s="145">
        <v>126.63</v>
      </c>
      <c r="BG13" s="145"/>
      <c r="BH13" s="145">
        <f>SUM(BE13:BG13)</f>
        <v>126.63</v>
      </c>
      <c r="BI13" s="145">
        <f>AD13</f>
        <v>127.79</v>
      </c>
      <c r="BJ13" s="16">
        <f>BH13+BI13</f>
        <v>254.42000000000002</v>
      </c>
      <c r="BK13" s="91">
        <v>8</v>
      </c>
    </row>
    <row r="14" spans="1:63">
      <c r="A14" s="76">
        <v>850</v>
      </c>
      <c r="B14" s="76" t="s">
        <v>107</v>
      </c>
      <c r="C14" s="154"/>
      <c r="D14" s="76"/>
      <c r="E14" s="32"/>
      <c r="F14" s="94"/>
      <c r="G14" s="144"/>
      <c r="H14" s="144">
        <v>5</v>
      </c>
      <c r="I14" s="144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>
        <f>SUM(G14:Z14)</f>
        <v>5</v>
      </c>
      <c r="AB14" s="145">
        <v>114.39</v>
      </c>
      <c r="AC14" s="145">
        <v>20</v>
      </c>
      <c r="AD14" s="16">
        <f>SUM(AA14:AC14)</f>
        <v>139.38999999999999</v>
      </c>
      <c r="AE14" s="1"/>
      <c r="AF14" s="1"/>
      <c r="AG14" s="1"/>
      <c r="AH14" s="29">
        <f>A14</f>
        <v>850</v>
      </c>
      <c r="AI14" s="32" t="str">
        <f>B14</f>
        <v>Willibrord Woertman</v>
      </c>
      <c r="AJ14" s="32">
        <f>D14</f>
        <v>0</v>
      </c>
      <c r="AK14" s="32">
        <v>5</v>
      </c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>
        <v>5</v>
      </c>
      <c r="AX14" s="32"/>
      <c r="AY14" s="32"/>
      <c r="AZ14" s="32"/>
      <c r="BA14" s="32"/>
      <c r="BB14" s="32"/>
      <c r="BC14" s="32"/>
      <c r="BD14" s="32"/>
      <c r="BE14" s="32">
        <f>SUM(AK14:BD14)</f>
        <v>10</v>
      </c>
      <c r="BF14" s="145">
        <v>114.1</v>
      </c>
      <c r="BG14" s="145"/>
      <c r="BH14" s="145">
        <f>SUM(BE14:BG14)</f>
        <v>124.1</v>
      </c>
      <c r="BI14" s="145">
        <f>AD14</f>
        <v>139.38999999999999</v>
      </c>
      <c r="BJ14" s="16">
        <f>BH14+BI14</f>
        <v>263.49</v>
      </c>
      <c r="BK14" s="91">
        <v>9</v>
      </c>
    </row>
    <row r="15" spans="1:63">
      <c r="A15" s="76">
        <v>3336</v>
      </c>
      <c r="B15" s="76" t="s">
        <v>106</v>
      </c>
      <c r="C15" s="104"/>
      <c r="D15" s="153"/>
      <c r="E15" s="32"/>
      <c r="F15" s="32"/>
      <c r="G15" s="144"/>
      <c r="H15" s="144"/>
      <c r="I15" s="144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>
        <f>SUM(G15:Z15)</f>
        <v>0</v>
      </c>
      <c r="AB15" s="145">
        <v>135.69999999999999</v>
      </c>
      <c r="AC15" s="145"/>
      <c r="AD15" s="16">
        <f>SUM(AA15:AC15)</f>
        <v>135.69999999999999</v>
      </c>
      <c r="AE15" s="1"/>
      <c r="AF15" s="1"/>
      <c r="AG15" s="1"/>
      <c r="AH15" s="29">
        <f>A15</f>
        <v>3336</v>
      </c>
      <c r="AI15" s="32" t="str">
        <f>B15</f>
        <v>Marina Collewijn</v>
      </c>
      <c r="AJ15" s="32">
        <f>D15</f>
        <v>0</v>
      </c>
      <c r="AK15" s="32">
        <v>5</v>
      </c>
      <c r="AL15" s="32"/>
      <c r="AM15" s="32"/>
      <c r="AN15" s="32"/>
      <c r="AO15" s="32"/>
      <c r="AP15" s="32"/>
      <c r="AQ15" s="32"/>
      <c r="AR15" s="32"/>
      <c r="AS15" s="32"/>
      <c r="AT15" s="32"/>
      <c r="AU15" s="32">
        <v>5</v>
      </c>
      <c r="AV15" s="32"/>
      <c r="AW15" s="32"/>
      <c r="AX15" s="32"/>
      <c r="AY15" s="32"/>
      <c r="AZ15" s="32"/>
      <c r="BA15" s="32"/>
      <c r="BB15" s="32"/>
      <c r="BC15" s="32"/>
      <c r="BD15" s="32"/>
      <c r="BE15" s="32">
        <f>SUM(AK15:BD15)</f>
        <v>10</v>
      </c>
      <c r="BF15" s="145">
        <v>130.51</v>
      </c>
      <c r="BG15" s="145"/>
      <c r="BH15" s="145">
        <f>SUM(BE15:BG15)</f>
        <v>140.51</v>
      </c>
      <c r="BI15" s="145">
        <f>AD15</f>
        <v>135.69999999999999</v>
      </c>
      <c r="BJ15" s="16">
        <f>BH15+BI15</f>
        <v>276.20999999999998</v>
      </c>
      <c r="BK15" s="91">
        <v>10</v>
      </c>
    </row>
    <row r="16" spans="1:63">
      <c r="A16" s="158">
        <v>3459</v>
      </c>
      <c r="B16" s="76" t="s">
        <v>108</v>
      </c>
      <c r="C16" s="104"/>
      <c r="D16" s="76"/>
      <c r="E16" s="97"/>
      <c r="F16" s="94"/>
      <c r="G16" s="18">
        <v>5</v>
      </c>
      <c r="H16" s="18"/>
      <c r="I16" s="18"/>
      <c r="J16" s="11"/>
      <c r="K16" s="11"/>
      <c r="L16" s="11"/>
      <c r="M16" s="11"/>
      <c r="N16" s="11"/>
      <c r="O16" s="11"/>
      <c r="P16" s="11">
        <v>5</v>
      </c>
      <c r="Q16" s="11">
        <v>5</v>
      </c>
      <c r="R16" s="11"/>
      <c r="S16" s="11">
        <v>5</v>
      </c>
      <c r="T16" s="11"/>
      <c r="U16" s="11"/>
      <c r="V16" s="11"/>
      <c r="W16" s="11"/>
      <c r="X16" s="11"/>
      <c r="Y16" s="11"/>
      <c r="Z16" s="11"/>
      <c r="AA16" s="11">
        <f>SUM(G16:Z16)</f>
        <v>20</v>
      </c>
      <c r="AB16" s="119">
        <v>127.97</v>
      </c>
      <c r="AC16" s="15"/>
      <c r="AD16" s="16">
        <f>SUM(AA16:AC16)</f>
        <v>147.97</v>
      </c>
      <c r="AE16" s="1"/>
      <c r="AF16" s="1"/>
      <c r="AG16" s="1"/>
      <c r="AH16" s="29">
        <f>A16</f>
        <v>3459</v>
      </c>
      <c r="AI16" s="32" t="str">
        <f>B16</f>
        <v>Maaike Lafeber</v>
      </c>
      <c r="AJ16" s="32">
        <f>D16</f>
        <v>0</v>
      </c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>
        <v>5</v>
      </c>
      <c r="AW16" s="11"/>
      <c r="AX16" s="11"/>
      <c r="AY16" s="11"/>
      <c r="AZ16" s="11"/>
      <c r="BA16" s="11"/>
      <c r="BB16" s="11"/>
      <c r="BC16" s="11"/>
      <c r="BD16" s="11"/>
      <c r="BE16" s="11">
        <f>SUM(AK16:BD16)</f>
        <v>5</v>
      </c>
      <c r="BF16" s="15">
        <v>128.12</v>
      </c>
      <c r="BG16" s="15"/>
      <c r="BH16" s="15">
        <f>SUM(BE16:BG16)</f>
        <v>133.12</v>
      </c>
      <c r="BI16" s="15">
        <f>AD16</f>
        <v>147.97</v>
      </c>
      <c r="BJ16" s="16">
        <f>BH16+BI16</f>
        <v>281.09000000000003</v>
      </c>
      <c r="BK16" s="91">
        <v>11</v>
      </c>
    </row>
    <row r="17" spans="1:63">
      <c r="A17" s="147"/>
      <c r="B17" s="76"/>
      <c r="C17" s="104"/>
      <c r="D17" s="76"/>
      <c r="E17" s="32"/>
      <c r="F17" s="32"/>
      <c r="G17" s="144"/>
      <c r="H17" s="144"/>
      <c r="I17" s="144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>
        <f t="shared" ref="AA6:AA27" si="0">SUM(G17:Z17)</f>
        <v>0</v>
      </c>
      <c r="AB17" s="145"/>
      <c r="AC17" s="145"/>
      <c r="AD17" s="16">
        <f t="shared" ref="AD6:AD27" si="1">SUM(AA17:AC17)</f>
        <v>0</v>
      </c>
      <c r="AE17" s="1"/>
      <c r="AF17" s="1"/>
      <c r="AG17" s="1"/>
      <c r="AH17" s="29">
        <f t="shared" ref="AH6:AH27" si="2">A17</f>
        <v>0</v>
      </c>
      <c r="AI17" s="32">
        <f t="shared" ref="AI6:AI27" si="3">B17</f>
        <v>0</v>
      </c>
      <c r="AJ17" s="32">
        <f t="shared" ref="AJ6:AJ24" si="4">D17</f>
        <v>0</v>
      </c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>
        <f t="shared" ref="BE6:BE27" si="5">SUM(AK17:BD17)</f>
        <v>0</v>
      </c>
      <c r="BF17" s="145"/>
      <c r="BG17" s="145"/>
      <c r="BH17" s="145">
        <f t="shared" ref="BH6:BH27" si="6">SUM(BE17:BG17)</f>
        <v>0</v>
      </c>
      <c r="BI17" s="145">
        <f t="shared" ref="BI6:BI27" si="7">AD17</f>
        <v>0</v>
      </c>
      <c r="BJ17" s="16">
        <f t="shared" ref="BJ6:BJ27" si="8">BH17+BI17</f>
        <v>0</v>
      </c>
      <c r="BK17" s="91">
        <v>12</v>
      </c>
    </row>
    <row r="18" spans="1:63">
      <c r="A18" s="147"/>
      <c r="B18" s="76"/>
      <c r="C18" s="148"/>
      <c r="D18" s="76"/>
      <c r="E18" s="118"/>
      <c r="F18" s="118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>
        <f t="shared" si="0"/>
        <v>0</v>
      </c>
      <c r="AB18" s="15"/>
      <c r="AC18" s="15"/>
      <c r="AD18" s="16">
        <f t="shared" si="1"/>
        <v>0</v>
      </c>
      <c r="AE18" s="1"/>
      <c r="AF18" s="1"/>
      <c r="AG18" s="1"/>
      <c r="AH18" s="29">
        <f t="shared" si="2"/>
        <v>0</v>
      </c>
      <c r="AI18" s="32">
        <f t="shared" si="3"/>
        <v>0</v>
      </c>
      <c r="AJ18" s="32">
        <f t="shared" si="4"/>
        <v>0</v>
      </c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>
        <f t="shared" si="5"/>
        <v>0</v>
      </c>
      <c r="BF18" s="15"/>
      <c r="BG18" s="15"/>
      <c r="BH18" s="15">
        <f t="shared" si="6"/>
        <v>0</v>
      </c>
      <c r="BI18" s="15">
        <f t="shared" si="7"/>
        <v>0</v>
      </c>
      <c r="BJ18" s="16">
        <f t="shared" si="8"/>
        <v>0</v>
      </c>
      <c r="BK18" s="91">
        <v>13</v>
      </c>
    </row>
    <row r="19" spans="1:63">
      <c r="A19" s="147"/>
      <c r="B19" s="76"/>
      <c r="C19" s="104"/>
      <c r="D19" s="76"/>
      <c r="E19" s="32"/>
      <c r="F19" s="32"/>
      <c r="G19" s="144"/>
      <c r="H19" s="144"/>
      <c r="I19" s="144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>
        <f t="shared" si="0"/>
        <v>0</v>
      </c>
      <c r="AB19" s="145"/>
      <c r="AC19" s="145"/>
      <c r="AD19" s="16">
        <f t="shared" si="1"/>
        <v>0</v>
      </c>
      <c r="AE19" s="1"/>
      <c r="AF19" s="1"/>
      <c r="AG19" s="1"/>
      <c r="AH19" s="29">
        <f t="shared" si="2"/>
        <v>0</v>
      </c>
      <c r="AI19" s="32">
        <f t="shared" si="3"/>
        <v>0</v>
      </c>
      <c r="AJ19" s="32">
        <f t="shared" si="4"/>
        <v>0</v>
      </c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>
        <f t="shared" si="5"/>
        <v>0</v>
      </c>
      <c r="BF19" s="145"/>
      <c r="BG19" s="145"/>
      <c r="BH19" s="145">
        <f t="shared" si="6"/>
        <v>0</v>
      </c>
      <c r="BI19" s="145">
        <f t="shared" si="7"/>
        <v>0</v>
      </c>
      <c r="BJ19" s="16">
        <f t="shared" si="8"/>
        <v>0</v>
      </c>
      <c r="BK19" s="91">
        <v>14</v>
      </c>
    </row>
    <row r="20" spans="1:63">
      <c r="A20" s="147"/>
      <c r="B20" s="76"/>
      <c r="C20" s="104"/>
      <c r="D20" s="76"/>
      <c r="E20" s="32"/>
      <c r="F20" s="32"/>
      <c r="G20" s="144"/>
      <c r="H20" s="144"/>
      <c r="I20" s="144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>
        <f t="shared" si="0"/>
        <v>0</v>
      </c>
      <c r="AB20" s="145"/>
      <c r="AC20" s="145"/>
      <c r="AD20" s="16">
        <f t="shared" si="1"/>
        <v>0</v>
      </c>
      <c r="AE20" s="1"/>
      <c r="AF20" s="1"/>
      <c r="AG20" s="1"/>
      <c r="AH20" s="29">
        <f t="shared" si="2"/>
        <v>0</v>
      </c>
      <c r="AI20" s="32">
        <f t="shared" si="3"/>
        <v>0</v>
      </c>
      <c r="AJ20" s="32">
        <f t="shared" si="4"/>
        <v>0</v>
      </c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>
        <f t="shared" si="5"/>
        <v>0</v>
      </c>
      <c r="BF20" s="152"/>
      <c r="BG20" s="145"/>
      <c r="BH20" s="145">
        <f t="shared" si="6"/>
        <v>0</v>
      </c>
      <c r="BI20" s="145">
        <f t="shared" si="7"/>
        <v>0</v>
      </c>
      <c r="BJ20" s="16">
        <f t="shared" si="8"/>
        <v>0</v>
      </c>
      <c r="BK20" s="91">
        <v>15</v>
      </c>
    </row>
    <row r="21" spans="1:63">
      <c r="A21" s="147"/>
      <c r="B21" s="76"/>
      <c r="C21" s="104"/>
      <c r="D21" s="76"/>
      <c r="E21" s="32"/>
      <c r="F21" s="32"/>
      <c r="G21" s="144"/>
      <c r="H21" s="144"/>
      <c r="I21" s="144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>
        <f t="shared" si="0"/>
        <v>0</v>
      </c>
      <c r="AB21" s="145"/>
      <c r="AC21" s="145"/>
      <c r="AD21" s="16">
        <f t="shared" si="1"/>
        <v>0</v>
      </c>
      <c r="AE21" s="1"/>
      <c r="AF21" s="1"/>
      <c r="AG21" s="1"/>
      <c r="AH21" s="29">
        <f t="shared" si="2"/>
        <v>0</v>
      </c>
      <c r="AI21" s="32">
        <f t="shared" si="3"/>
        <v>0</v>
      </c>
      <c r="AJ21" s="32">
        <f t="shared" si="4"/>
        <v>0</v>
      </c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>
        <f t="shared" si="5"/>
        <v>0</v>
      </c>
      <c r="BF21" s="145"/>
      <c r="BG21" s="145"/>
      <c r="BH21" s="145">
        <f t="shared" si="6"/>
        <v>0</v>
      </c>
      <c r="BI21" s="145">
        <f t="shared" si="7"/>
        <v>0</v>
      </c>
      <c r="BJ21" s="16">
        <f t="shared" si="8"/>
        <v>0</v>
      </c>
      <c r="BK21" s="91">
        <v>16</v>
      </c>
    </row>
    <row r="22" spans="1:63" ht="12.75" customHeight="1">
      <c r="A22" s="147"/>
      <c r="B22" s="76"/>
      <c r="C22" s="98"/>
      <c r="D22" s="76"/>
      <c r="E22" s="14"/>
      <c r="F22" s="14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>
        <f t="shared" si="0"/>
        <v>0</v>
      </c>
      <c r="AB22" s="15"/>
      <c r="AC22" s="15"/>
      <c r="AD22" s="16">
        <f t="shared" si="1"/>
        <v>0</v>
      </c>
      <c r="AE22" s="1"/>
      <c r="AF22" s="1"/>
      <c r="AG22" s="1"/>
      <c r="AH22" s="29">
        <f t="shared" si="2"/>
        <v>0</v>
      </c>
      <c r="AI22" s="32">
        <f t="shared" si="3"/>
        <v>0</v>
      </c>
      <c r="AJ22" s="32">
        <f t="shared" si="4"/>
        <v>0</v>
      </c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>
        <f t="shared" si="5"/>
        <v>0</v>
      </c>
      <c r="BF22" s="15"/>
      <c r="BG22" s="15"/>
      <c r="BH22" s="15">
        <f t="shared" si="6"/>
        <v>0</v>
      </c>
      <c r="BI22" s="15">
        <f t="shared" si="7"/>
        <v>0</v>
      </c>
      <c r="BJ22" s="16">
        <f t="shared" si="8"/>
        <v>0</v>
      </c>
      <c r="BK22" s="91">
        <v>17</v>
      </c>
    </row>
    <row r="23" spans="1:63">
      <c r="A23" s="147"/>
      <c r="B23" s="125"/>
      <c r="C23" s="104"/>
      <c r="D23" s="125"/>
      <c r="E23" s="18"/>
      <c r="F23" s="18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>
        <f t="shared" si="0"/>
        <v>0</v>
      </c>
      <c r="AB23" s="15"/>
      <c r="AC23" s="15"/>
      <c r="AD23" s="16">
        <f t="shared" si="1"/>
        <v>0</v>
      </c>
      <c r="AE23" s="1"/>
      <c r="AF23" s="1"/>
      <c r="AG23" s="1"/>
      <c r="AH23" s="29">
        <f t="shared" si="2"/>
        <v>0</v>
      </c>
      <c r="AI23" s="32">
        <f t="shared" si="3"/>
        <v>0</v>
      </c>
      <c r="AJ23" s="32">
        <f t="shared" si="4"/>
        <v>0</v>
      </c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>
        <f t="shared" si="5"/>
        <v>0</v>
      </c>
      <c r="BF23" s="15"/>
      <c r="BG23" s="15"/>
      <c r="BH23" s="15">
        <f t="shared" si="6"/>
        <v>0</v>
      </c>
      <c r="BI23" s="15">
        <f t="shared" si="7"/>
        <v>0</v>
      </c>
      <c r="BJ23" s="16">
        <f t="shared" si="8"/>
        <v>0</v>
      </c>
      <c r="BK23" s="91">
        <v>18</v>
      </c>
    </row>
    <row r="24" spans="1:63">
      <c r="A24" s="147"/>
      <c r="B24" s="153"/>
      <c r="C24" s="104"/>
      <c r="D24" s="153"/>
      <c r="E24" s="32"/>
      <c r="F24" s="32"/>
      <c r="G24" s="144"/>
      <c r="H24" s="144"/>
      <c r="I24" s="144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>
        <f t="shared" si="0"/>
        <v>0</v>
      </c>
      <c r="AB24" s="145"/>
      <c r="AC24" s="145"/>
      <c r="AD24" s="16">
        <f t="shared" si="1"/>
        <v>0</v>
      </c>
      <c r="AE24" s="1"/>
      <c r="AF24" s="1"/>
      <c r="AG24" s="1"/>
      <c r="AH24" s="29">
        <f t="shared" si="2"/>
        <v>0</v>
      </c>
      <c r="AI24" s="32">
        <f t="shared" si="3"/>
        <v>0</v>
      </c>
      <c r="AJ24" s="32">
        <f t="shared" si="4"/>
        <v>0</v>
      </c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>
        <f t="shared" si="5"/>
        <v>0</v>
      </c>
      <c r="BF24" s="145"/>
      <c r="BG24" s="145"/>
      <c r="BH24" s="145">
        <f t="shared" si="6"/>
        <v>0</v>
      </c>
      <c r="BI24" s="145">
        <f t="shared" si="7"/>
        <v>0</v>
      </c>
      <c r="BJ24" s="16">
        <f t="shared" si="8"/>
        <v>0</v>
      </c>
      <c r="BK24" s="91">
        <v>19</v>
      </c>
    </row>
    <row r="25" spans="1:63">
      <c r="A25" s="147"/>
      <c r="B25" s="124"/>
      <c r="C25" s="150"/>
      <c r="D25" s="124"/>
      <c r="E25" s="18"/>
      <c r="F25" s="18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>
        <f t="shared" si="0"/>
        <v>0</v>
      </c>
      <c r="AB25" s="15"/>
      <c r="AC25" s="15"/>
      <c r="AD25" s="16">
        <f t="shared" si="1"/>
        <v>0</v>
      </c>
      <c r="AE25" s="1"/>
      <c r="AF25" s="1"/>
      <c r="AG25" s="1"/>
      <c r="AH25" s="29">
        <f t="shared" si="2"/>
        <v>0</v>
      </c>
      <c r="AI25" s="32">
        <f t="shared" si="3"/>
        <v>0</v>
      </c>
      <c r="AJ25" s="32">
        <f>D28</f>
        <v>0</v>
      </c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>
        <f t="shared" si="5"/>
        <v>0</v>
      </c>
      <c r="BF25" s="151"/>
      <c r="BG25" s="15"/>
      <c r="BH25" s="15">
        <f t="shared" si="6"/>
        <v>0</v>
      </c>
      <c r="BI25" s="15">
        <f t="shared" si="7"/>
        <v>0</v>
      </c>
      <c r="BJ25" s="16">
        <f t="shared" si="8"/>
        <v>0</v>
      </c>
      <c r="BK25" s="91">
        <v>20</v>
      </c>
    </row>
    <row r="26" spans="1:63">
      <c r="A26" s="147"/>
      <c r="B26" s="148"/>
      <c r="C26" s="148"/>
      <c r="D26" s="148"/>
      <c r="E26" s="18"/>
      <c r="F26" s="18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>
        <f t="shared" si="0"/>
        <v>0</v>
      </c>
      <c r="AB26" s="15"/>
      <c r="AC26" s="15"/>
      <c r="AD26" s="16">
        <f t="shared" si="1"/>
        <v>0</v>
      </c>
      <c r="AE26" s="1"/>
      <c r="AF26" s="1"/>
      <c r="AG26" s="1"/>
      <c r="AH26" s="29">
        <f t="shared" si="2"/>
        <v>0</v>
      </c>
      <c r="AI26" s="32">
        <f t="shared" si="3"/>
        <v>0</v>
      </c>
      <c r="AJ26" s="32">
        <f>D26</f>
        <v>0</v>
      </c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>
        <f t="shared" si="5"/>
        <v>0</v>
      </c>
      <c r="BF26" s="15"/>
      <c r="BG26" s="15"/>
      <c r="BH26" s="15">
        <f t="shared" si="6"/>
        <v>0</v>
      </c>
      <c r="BI26" s="15">
        <f t="shared" si="7"/>
        <v>0</v>
      </c>
      <c r="BJ26" s="16">
        <f t="shared" si="8"/>
        <v>0</v>
      </c>
      <c r="BK26" s="91">
        <v>21</v>
      </c>
    </row>
    <row r="27" spans="1:63">
      <c r="A27" s="149"/>
      <c r="B27" s="124"/>
      <c r="C27" s="104"/>
      <c r="D27" s="124"/>
      <c r="E27" s="11"/>
      <c r="F27" s="11"/>
      <c r="G27" s="18"/>
      <c r="H27" s="18"/>
      <c r="I27" s="18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>
        <f t="shared" si="0"/>
        <v>0</v>
      </c>
      <c r="AB27" s="15"/>
      <c r="AC27" s="15"/>
      <c r="AD27" s="16">
        <f t="shared" si="1"/>
        <v>0</v>
      </c>
      <c r="AE27" s="1"/>
      <c r="AF27" s="1"/>
      <c r="AG27" s="1"/>
      <c r="AH27" s="29">
        <f t="shared" si="2"/>
        <v>0</v>
      </c>
      <c r="AI27" s="32">
        <f t="shared" si="3"/>
        <v>0</v>
      </c>
      <c r="AJ27" s="32">
        <f>D27</f>
        <v>0</v>
      </c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>
        <f t="shared" si="5"/>
        <v>0</v>
      </c>
      <c r="BF27" s="15"/>
      <c r="BG27" s="15"/>
      <c r="BH27" s="15">
        <f t="shared" si="6"/>
        <v>0</v>
      </c>
      <c r="BI27" s="15">
        <f t="shared" si="7"/>
        <v>0</v>
      </c>
      <c r="BJ27" s="16">
        <f t="shared" si="8"/>
        <v>0</v>
      </c>
      <c r="BK27" s="91">
        <v>22</v>
      </c>
    </row>
    <row r="28" spans="1:63">
      <c r="A28" s="22"/>
      <c r="B28" s="14"/>
      <c r="C28" s="14"/>
      <c r="D28" s="14"/>
      <c r="E28" s="14"/>
      <c r="F28" s="14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>
        <f t="shared" ref="AA28:AA34" si="9">SUM(G28:Z28)</f>
        <v>0</v>
      </c>
      <c r="AB28" s="15"/>
      <c r="AC28" s="15"/>
      <c r="AD28" s="16">
        <f t="shared" ref="AD28:AD34" si="10">SUM(AA28:AC28)</f>
        <v>0</v>
      </c>
      <c r="AE28" s="1"/>
      <c r="AF28" s="1"/>
      <c r="AG28" s="1"/>
      <c r="AH28" s="29">
        <f t="shared" ref="AH28:AI34" si="11">A28</f>
        <v>0</v>
      </c>
      <c r="AI28" s="32">
        <f t="shared" si="11"/>
        <v>0</v>
      </c>
      <c r="AJ28" s="32">
        <f t="shared" ref="AJ28:AJ34" si="12">D28</f>
        <v>0</v>
      </c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>
        <f t="shared" ref="BE28:BE34" si="13">SUM(AK28:BD28)</f>
        <v>0</v>
      </c>
      <c r="BF28" s="15"/>
      <c r="BG28" s="15"/>
      <c r="BH28" s="15">
        <f t="shared" ref="BH28:BH34" si="14">SUM(BE28:BG28)</f>
        <v>0</v>
      </c>
      <c r="BI28" s="15">
        <f t="shared" ref="BI28:BI34" si="15">AD28</f>
        <v>0</v>
      </c>
      <c r="BJ28" s="16">
        <f t="shared" ref="BJ28:BJ34" si="16">BH28+BI28</f>
        <v>0</v>
      </c>
      <c r="BK28" s="91">
        <v>23</v>
      </c>
    </row>
    <row r="29" spans="1:63">
      <c r="A29" s="22"/>
      <c r="B29" s="14"/>
      <c r="C29" s="14"/>
      <c r="D29" s="14"/>
      <c r="E29" s="14"/>
      <c r="F29" s="14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>
        <f t="shared" si="9"/>
        <v>0</v>
      </c>
      <c r="AB29" s="15"/>
      <c r="AC29" s="15"/>
      <c r="AD29" s="16">
        <f t="shared" si="10"/>
        <v>0</v>
      </c>
      <c r="AE29" s="1"/>
      <c r="AF29" s="1"/>
      <c r="AG29" s="1"/>
      <c r="AH29" s="29">
        <f t="shared" si="11"/>
        <v>0</v>
      </c>
      <c r="AI29" s="32">
        <f t="shared" si="11"/>
        <v>0</v>
      </c>
      <c r="AJ29" s="32">
        <f t="shared" si="12"/>
        <v>0</v>
      </c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>
        <f t="shared" si="13"/>
        <v>0</v>
      </c>
      <c r="BF29" s="15"/>
      <c r="BG29" s="15"/>
      <c r="BH29" s="15">
        <f t="shared" si="14"/>
        <v>0</v>
      </c>
      <c r="BI29" s="15">
        <f t="shared" si="15"/>
        <v>0</v>
      </c>
      <c r="BJ29" s="16">
        <f t="shared" si="16"/>
        <v>0</v>
      </c>
      <c r="BK29" s="91">
        <v>24</v>
      </c>
    </row>
    <row r="30" spans="1:63">
      <c r="A30" s="22"/>
      <c r="B30" s="14"/>
      <c r="C30" s="14"/>
      <c r="D30" s="14"/>
      <c r="E30" s="14"/>
      <c r="F30" s="14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7"/>
      <c r="S30" s="17"/>
      <c r="T30" s="17"/>
      <c r="U30" s="17"/>
      <c r="V30" s="11"/>
      <c r="W30" s="11"/>
      <c r="X30" s="11"/>
      <c r="Y30" s="11"/>
      <c r="Z30" s="11"/>
      <c r="AA30" s="11">
        <f t="shared" si="9"/>
        <v>0</v>
      </c>
      <c r="AB30" s="15"/>
      <c r="AC30" s="15"/>
      <c r="AD30" s="16">
        <f t="shared" si="10"/>
        <v>0</v>
      </c>
      <c r="AE30" s="1"/>
      <c r="AF30" s="1"/>
      <c r="AG30" s="1"/>
      <c r="AH30" s="29">
        <f t="shared" si="11"/>
        <v>0</v>
      </c>
      <c r="AI30" s="32">
        <f t="shared" si="11"/>
        <v>0</v>
      </c>
      <c r="AJ30" s="32">
        <f t="shared" si="12"/>
        <v>0</v>
      </c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>
        <f t="shared" si="13"/>
        <v>0</v>
      </c>
      <c r="BF30" s="15"/>
      <c r="BG30" s="15"/>
      <c r="BH30" s="15">
        <f t="shared" si="14"/>
        <v>0</v>
      </c>
      <c r="BI30" s="15">
        <f t="shared" si="15"/>
        <v>0</v>
      </c>
      <c r="BJ30" s="16">
        <f t="shared" si="16"/>
        <v>0</v>
      </c>
      <c r="BK30" s="91">
        <v>25</v>
      </c>
    </row>
    <row r="31" spans="1:63">
      <c r="A31" s="22"/>
      <c r="B31" s="14"/>
      <c r="C31" s="14"/>
      <c r="D31" s="14"/>
      <c r="E31" s="14"/>
      <c r="F31" s="14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>
        <f t="shared" si="9"/>
        <v>0</v>
      </c>
      <c r="AB31" s="15"/>
      <c r="AC31" s="15"/>
      <c r="AD31" s="16">
        <f t="shared" si="10"/>
        <v>0</v>
      </c>
      <c r="AE31" s="1"/>
      <c r="AF31" s="1"/>
      <c r="AG31" s="1"/>
      <c r="AH31" s="29">
        <f t="shared" si="11"/>
        <v>0</v>
      </c>
      <c r="AI31" s="32">
        <f t="shared" si="11"/>
        <v>0</v>
      </c>
      <c r="AJ31" s="32">
        <f t="shared" si="12"/>
        <v>0</v>
      </c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>
        <f t="shared" si="13"/>
        <v>0</v>
      </c>
      <c r="BF31" s="15"/>
      <c r="BG31" s="15"/>
      <c r="BH31" s="15">
        <f t="shared" si="14"/>
        <v>0</v>
      </c>
      <c r="BI31" s="15">
        <f t="shared" si="15"/>
        <v>0</v>
      </c>
      <c r="BJ31" s="16">
        <f t="shared" si="16"/>
        <v>0</v>
      </c>
      <c r="BK31" s="91">
        <v>26</v>
      </c>
    </row>
    <row r="32" spans="1:63">
      <c r="A32" s="22"/>
      <c r="B32" s="14"/>
      <c r="C32" s="14"/>
      <c r="D32" s="14"/>
      <c r="E32" s="14"/>
      <c r="F32" s="14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>
        <f t="shared" si="9"/>
        <v>0</v>
      </c>
      <c r="AB32" s="15"/>
      <c r="AC32" s="15"/>
      <c r="AD32" s="16">
        <f t="shared" si="10"/>
        <v>0</v>
      </c>
      <c r="AE32" s="1"/>
      <c r="AF32" s="1"/>
      <c r="AG32" s="1"/>
      <c r="AH32" s="29">
        <f t="shared" si="11"/>
        <v>0</v>
      </c>
      <c r="AI32" s="32">
        <f t="shared" si="11"/>
        <v>0</v>
      </c>
      <c r="AJ32" s="32">
        <f t="shared" si="12"/>
        <v>0</v>
      </c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>
        <f t="shared" si="13"/>
        <v>0</v>
      </c>
      <c r="BF32" s="15"/>
      <c r="BG32" s="15"/>
      <c r="BH32" s="15">
        <f t="shared" si="14"/>
        <v>0</v>
      </c>
      <c r="BI32" s="15">
        <f t="shared" si="15"/>
        <v>0</v>
      </c>
      <c r="BJ32" s="16">
        <f t="shared" si="16"/>
        <v>0</v>
      </c>
      <c r="BK32" s="91">
        <v>27</v>
      </c>
    </row>
    <row r="33" spans="1:63">
      <c r="A33" s="22"/>
      <c r="B33" s="14"/>
      <c r="C33" s="14"/>
      <c r="D33" s="14"/>
      <c r="E33" s="14"/>
      <c r="F33" s="14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>
        <f t="shared" si="9"/>
        <v>0</v>
      </c>
      <c r="AB33" s="15"/>
      <c r="AC33" s="15"/>
      <c r="AD33" s="16">
        <f t="shared" si="10"/>
        <v>0</v>
      </c>
      <c r="AE33" s="1"/>
      <c r="AF33" s="1"/>
      <c r="AG33" s="1"/>
      <c r="AH33" s="29">
        <f t="shared" si="11"/>
        <v>0</v>
      </c>
      <c r="AI33" s="32">
        <f t="shared" si="11"/>
        <v>0</v>
      </c>
      <c r="AJ33" s="32">
        <f t="shared" si="12"/>
        <v>0</v>
      </c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>
        <f t="shared" si="13"/>
        <v>0</v>
      </c>
      <c r="BF33" s="15"/>
      <c r="BG33" s="15"/>
      <c r="BH33" s="15">
        <f t="shared" si="14"/>
        <v>0</v>
      </c>
      <c r="BI33" s="15">
        <f t="shared" si="15"/>
        <v>0</v>
      </c>
      <c r="BJ33" s="16">
        <f t="shared" si="16"/>
        <v>0</v>
      </c>
      <c r="BK33" s="91">
        <v>28</v>
      </c>
    </row>
    <row r="34" spans="1:63">
      <c r="A34" s="22"/>
      <c r="B34" s="14"/>
      <c r="C34" s="14"/>
      <c r="D34" s="14"/>
      <c r="E34" s="14"/>
      <c r="F34" s="14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>
        <f t="shared" si="9"/>
        <v>0</v>
      </c>
      <c r="AB34" s="15"/>
      <c r="AC34" s="15"/>
      <c r="AD34" s="16">
        <f t="shared" si="10"/>
        <v>0</v>
      </c>
      <c r="AE34" s="1"/>
      <c r="AF34" s="1"/>
      <c r="AG34" s="1"/>
      <c r="AH34" s="29">
        <f t="shared" si="11"/>
        <v>0</v>
      </c>
      <c r="AI34" s="32">
        <f t="shared" si="11"/>
        <v>0</v>
      </c>
      <c r="AJ34" s="32">
        <f t="shared" si="12"/>
        <v>0</v>
      </c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>
        <f t="shared" si="13"/>
        <v>0</v>
      </c>
      <c r="BF34" s="15"/>
      <c r="BG34" s="15"/>
      <c r="BH34" s="15">
        <f t="shared" si="14"/>
        <v>0</v>
      </c>
      <c r="BI34" s="15">
        <f t="shared" si="15"/>
        <v>0</v>
      </c>
      <c r="BJ34" s="16">
        <f t="shared" si="16"/>
        <v>0</v>
      </c>
      <c r="BK34" s="91">
        <v>29</v>
      </c>
    </row>
    <row r="35" spans="1:63">
      <c r="BK35" s="84"/>
    </row>
    <row r="36" spans="1:63">
      <c r="BK36" s="84"/>
    </row>
    <row r="37" spans="1:63">
      <c r="BK37" s="84"/>
    </row>
    <row r="38" spans="1:63">
      <c r="B38" s="92" t="s">
        <v>24</v>
      </c>
      <c r="BK38" s="84"/>
    </row>
    <row r="39" spans="1:63">
      <c r="BK39" s="84"/>
    </row>
  </sheetData>
  <sortState ref="A6:BJ16">
    <sortCondition ref="BJ6:BJ16"/>
  </sortState>
  <pageMargins left="0.70866141732283472" right="0.70866141732283472" top="0.74803149606299213" bottom="0.74803149606299213" header="0.31496062992125984" footer="0.31496062992125984"/>
  <pageSetup paperSize="9" scale="81" fitToWidth="2" orientation="landscape" r:id="rId1"/>
  <headerFooter>
    <oddHeader>&amp;CTwentecup Hellendoorn 2018
Enkelspan Paard</oddHeader>
    <oddFooter xml:space="preserve">&amp;L&amp;D&amp;T
&amp;C&amp;P
&amp;R&amp;F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K38"/>
  <sheetViews>
    <sheetView zoomScale="150" zoomScaleNormal="150" workbookViewId="0">
      <selection sqref="A1:BK19"/>
    </sheetView>
  </sheetViews>
  <sheetFormatPr defaultRowHeight="12.75"/>
  <cols>
    <col min="2" max="2" width="19" customWidth="1"/>
    <col min="3" max="3" width="18.28515625" hidden="1" customWidth="1"/>
    <col min="4" max="4" width="13.140625" customWidth="1"/>
    <col min="5" max="5" width="13" hidden="1" customWidth="1"/>
    <col min="6" max="6" width="18.42578125" hidden="1" customWidth="1"/>
    <col min="7" max="26" width="2.7109375" customWidth="1"/>
    <col min="35" max="35" width="17.85546875" customWidth="1"/>
    <col min="36" max="36" width="0" hidden="1" customWidth="1"/>
    <col min="37" max="37" width="12.7109375" customWidth="1"/>
    <col min="38" max="56" width="2.7109375" customWidth="1"/>
    <col min="58" max="58" width="10.85546875" bestFit="1" customWidth="1"/>
  </cols>
  <sheetData>
    <row r="1" spans="1:63">
      <c r="A1" s="19"/>
      <c r="B1" s="1"/>
      <c r="C1" s="1"/>
      <c r="D1" s="2" t="s">
        <v>153</v>
      </c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9"/>
      <c r="AI1" s="1"/>
      <c r="AJ1" s="2" t="s">
        <v>27</v>
      </c>
      <c r="AK1" s="2" t="str">
        <f>D1</f>
        <v>TWENTECUP INDOOR MENNEN HELLENDOORN 14 januari 2018</v>
      </c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86"/>
    </row>
    <row r="2" spans="1:63">
      <c r="A2" s="1"/>
      <c r="B2" s="1"/>
      <c r="C2" s="3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86"/>
    </row>
    <row r="3" spans="1:63">
      <c r="A3" s="1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 t="s">
        <v>0</v>
      </c>
      <c r="R3" s="1"/>
      <c r="S3" s="1"/>
      <c r="T3" s="1"/>
      <c r="U3" s="1"/>
      <c r="V3" s="1"/>
      <c r="W3" s="1"/>
      <c r="X3" s="1"/>
      <c r="Y3" s="1"/>
      <c r="Z3" s="1"/>
      <c r="AA3" s="3" t="s">
        <v>1</v>
      </c>
      <c r="AB3" s="25" t="s">
        <v>2</v>
      </c>
      <c r="AC3" s="25" t="s">
        <v>3</v>
      </c>
      <c r="AD3" s="3" t="s">
        <v>4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4" t="s">
        <v>1</v>
      </c>
      <c r="BF3" s="3" t="s">
        <v>2</v>
      </c>
      <c r="BG3" s="25" t="s">
        <v>3</v>
      </c>
      <c r="BH3" s="3" t="s">
        <v>1</v>
      </c>
      <c r="BI3" s="3" t="s">
        <v>4</v>
      </c>
      <c r="BJ3" s="3" t="s">
        <v>4</v>
      </c>
      <c r="BK3" s="24" t="s">
        <v>5</v>
      </c>
    </row>
    <row r="4" spans="1:63">
      <c r="A4" s="20"/>
      <c r="B4" s="20" t="s">
        <v>28</v>
      </c>
      <c r="C4" s="28"/>
      <c r="D4" s="5"/>
      <c r="E4" s="5"/>
      <c r="F4" s="5"/>
      <c r="G4" s="7" t="s">
        <v>7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6"/>
      <c r="AA4" s="8" t="s">
        <v>8</v>
      </c>
      <c r="AB4" s="26" t="s">
        <v>9</v>
      </c>
      <c r="AC4" s="26" t="s">
        <v>1</v>
      </c>
      <c r="AD4" s="8" t="s">
        <v>10</v>
      </c>
      <c r="AE4" s="1"/>
      <c r="AF4" s="1"/>
      <c r="AG4" s="1"/>
      <c r="AH4" s="20"/>
      <c r="AI4" s="20" t="str">
        <f>B4</f>
        <v>RUBRIEK TWEESPAN PAARD</v>
      </c>
      <c r="AJ4" s="5"/>
      <c r="AK4" s="7" t="s">
        <v>11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9" t="s">
        <v>8</v>
      </c>
      <c r="BF4" s="8" t="s">
        <v>9</v>
      </c>
      <c r="BG4" s="26" t="s">
        <v>1</v>
      </c>
      <c r="BH4" s="8" t="s">
        <v>8</v>
      </c>
      <c r="BI4" s="8" t="s">
        <v>10</v>
      </c>
      <c r="BJ4" s="8" t="s">
        <v>10</v>
      </c>
      <c r="BK4" s="24"/>
    </row>
    <row r="5" spans="1:63">
      <c r="A5" s="21" t="s">
        <v>12</v>
      </c>
      <c r="B5" s="10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85">
        <v>1</v>
      </c>
      <c r="H5" s="85">
        <v>2</v>
      </c>
      <c r="I5" s="85">
        <v>3</v>
      </c>
      <c r="J5" s="85">
        <v>4</v>
      </c>
      <c r="K5" s="85" t="s">
        <v>154</v>
      </c>
      <c r="L5" s="85" t="s">
        <v>32</v>
      </c>
      <c r="M5" s="85" t="s">
        <v>33</v>
      </c>
      <c r="N5" s="85" t="s">
        <v>34</v>
      </c>
      <c r="O5" s="85" t="s">
        <v>155</v>
      </c>
      <c r="P5" s="85">
        <v>6</v>
      </c>
      <c r="Q5" s="85">
        <v>7</v>
      </c>
      <c r="R5" s="85" t="s">
        <v>35</v>
      </c>
      <c r="S5" s="85" t="s">
        <v>32</v>
      </c>
      <c r="T5" s="85" t="s">
        <v>33</v>
      </c>
      <c r="U5" s="85" t="s">
        <v>34</v>
      </c>
      <c r="V5" s="85" t="s">
        <v>155</v>
      </c>
      <c r="W5" s="85">
        <v>9</v>
      </c>
      <c r="X5" s="85">
        <v>10</v>
      </c>
      <c r="Y5" s="85"/>
      <c r="Z5" s="85"/>
      <c r="AA5" s="12" t="s">
        <v>18</v>
      </c>
      <c r="AB5" s="27" t="s">
        <v>19</v>
      </c>
      <c r="AC5" s="27" t="s">
        <v>20</v>
      </c>
      <c r="AD5" s="12" t="s">
        <v>21</v>
      </c>
      <c r="AE5" s="1"/>
      <c r="AF5" s="1"/>
      <c r="AG5" s="1"/>
      <c r="AH5" s="21" t="s">
        <v>12</v>
      </c>
      <c r="AI5" s="10" t="s">
        <v>13</v>
      </c>
      <c r="AJ5" s="10" t="s">
        <v>15</v>
      </c>
      <c r="AK5" s="85"/>
      <c r="AL5" s="85">
        <f>G5</f>
        <v>1</v>
      </c>
      <c r="AM5" s="85">
        <f t="shared" ref="AM5:BC5" si="0">H5</f>
        <v>2</v>
      </c>
      <c r="AN5" s="85">
        <f t="shared" si="0"/>
        <v>3</v>
      </c>
      <c r="AO5" s="85">
        <f t="shared" si="0"/>
        <v>4</v>
      </c>
      <c r="AP5" s="85" t="str">
        <f t="shared" si="0"/>
        <v>5a</v>
      </c>
      <c r="AQ5" s="85" t="str">
        <f t="shared" si="0"/>
        <v>b</v>
      </c>
      <c r="AR5" s="85" t="str">
        <f t="shared" si="0"/>
        <v>c</v>
      </c>
      <c r="AS5" s="85" t="str">
        <f t="shared" si="0"/>
        <v>d</v>
      </c>
      <c r="AT5" s="85" t="str">
        <f t="shared" si="0"/>
        <v>e</v>
      </c>
      <c r="AU5" s="85">
        <f t="shared" si="0"/>
        <v>6</v>
      </c>
      <c r="AV5" s="85">
        <f t="shared" si="0"/>
        <v>7</v>
      </c>
      <c r="AW5" s="85" t="str">
        <f t="shared" si="0"/>
        <v>8a</v>
      </c>
      <c r="AX5" s="85" t="str">
        <f t="shared" si="0"/>
        <v>b</v>
      </c>
      <c r="AY5" s="85" t="str">
        <f t="shared" si="0"/>
        <v>c</v>
      </c>
      <c r="AZ5" s="85" t="str">
        <f t="shared" si="0"/>
        <v>d</v>
      </c>
      <c r="BA5" s="85" t="str">
        <f t="shared" si="0"/>
        <v>e</v>
      </c>
      <c r="BB5" s="85">
        <f t="shared" si="0"/>
        <v>9</v>
      </c>
      <c r="BC5" s="85">
        <f t="shared" si="0"/>
        <v>10</v>
      </c>
      <c r="BD5" s="85">
        <f>Z5</f>
        <v>0</v>
      </c>
      <c r="BE5" s="13" t="s">
        <v>18</v>
      </c>
      <c r="BF5" s="12" t="s">
        <v>19</v>
      </c>
      <c r="BG5" s="27" t="s">
        <v>20</v>
      </c>
      <c r="BH5" s="12" t="s">
        <v>22</v>
      </c>
      <c r="BI5" s="12" t="s">
        <v>21</v>
      </c>
      <c r="BJ5" s="12" t="s">
        <v>23</v>
      </c>
      <c r="BK5" s="24"/>
    </row>
    <row r="6" spans="1:63">
      <c r="A6" s="158">
        <v>51</v>
      </c>
      <c r="B6" s="76" t="s">
        <v>88</v>
      </c>
      <c r="C6" s="160"/>
      <c r="D6" s="76"/>
      <c r="E6" s="32"/>
      <c r="F6" s="32"/>
      <c r="G6" s="18"/>
      <c r="H6" s="18"/>
      <c r="I6" s="18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>
        <f>SUM(G6:Z6)</f>
        <v>0</v>
      </c>
      <c r="AB6" s="15">
        <v>116.74</v>
      </c>
      <c r="AC6" s="15"/>
      <c r="AD6" s="16">
        <f>SUM(AA6:AC6)</f>
        <v>116.74</v>
      </c>
      <c r="AE6" s="1"/>
      <c r="AF6" s="1"/>
      <c r="AG6" s="1"/>
      <c r="AH6" s="29">
        <f>A6</f>
        <v>51</v>
      </c>
      <c r="AI6" s="104" t="str">
        <f>B6</f>
        <v>Antonie ter Harmsel</v>
      </c>
      <c r="AJ6" s="103"/>
      <c r="AK6" s="103">
        <f>D6</f>
        <v>0</v>
      </c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>
        <f>SUM(AK6:BD6)</f>
        <v>0</v>
      </c>
      <c r="BF6" s="15">
        <v>115.75</v>
      </c>
      <c r="BG6" s="15"/>
      <c r="BH6" s="15">
        <f>SUM(BE6:BG6)</f>
        <v>115.75</v>
      </c>
      <c r="BI6" s="15">
        <f>AD6</f>
        <v>116.74</v>
      </c>
      <c r="BJ6" s="16">
        <f>BH6+BI6</f>
        <v>232.49</v>
      </c>
      <c r="BK6" s="87">
        <v>1</v>
      </c>
    </row>
    <row r="7" spans="1:63">
      <c r="A7" s="76">
        <v>104</v>
      </c>
      <c r="B7" s="76" t="s">
        <v>66</v>
      </c>
      <c r="C7" s="160"/>
      <c r="D7" s="76"/>
      <c r="E7" s="32"/>
      <c r="F7" s="32"/>
      <c r="G7" s="18"/>
      <c r="H7" s="18"/>
      <c r="I7" s="18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>
        <f>SUM(G7:Z7)</f>
        <v>0</v>
      </c>
      <c r="AB7" s="15">
        <v>129.69</v>
      </c>
      <c r="AC7" s="15"/>
      <c r="AD7" s="16">
        <f>SUM(AA7:AC7)</f>
        <v>129.69</v>
      </c>
      <c r="AE7" s="1"/>
      <c r="AF7" s="1"/>
      <c r="AG7" s="1"/>
      <c r="AH7" s="29">
        <f>A7</f>
        <v>104</v>
      </c>
      <c r="AI7" s="104" t="str">
        <f>B7</f>
        <v>Alfons Engbers</v>
      </c>
      <c r="AJ7" s="103"/>
      <c r="AK7" s="103">
        <f>D7</f>
        <v>0</v>
      </c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>
        <f>SUM(AK7:BD7)</f>
        <v>0</v>
      </c>
      <c r="BF7" s="15">
        <v>122.58</v>
      </c>
      <c r="BG7" s="15"/>
      <c r="BH7" s="15">
        <f>SUM(BE7:BG7)</f>
        <v>122.58</v>
      </c>
      <c r="BI7" s="15">
        <f>AD7</f>
        <v>129.69</v>
      </c>
      <c r="BJ7" s="16">
        <f>BH7+BI7</f>
        <v>252.26999999999998</v>
      </c>
      <c r="BK7" s="88">
        <v>2</v>
      </c>
    </row>
    <row r="8" spans="1:63">
      <c r="A8" s="158">
        <v>245</v>
      </c>
      <c r="B8" s="76" t="s">
        <v>97</v>
      </c>
      <c r="C8" s="162"/>
      <c r="D8" s="18"/>
      <c r="E8" s="18"/>
      <c r="F8" s="18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>
        <v>5</v>
      </c>
      <c r="T8" s="11"/>
      <c r="U8" s="11"/>
      <c r="V8" s="11"/>
      <c r="W8" s="11"/>
      <c r="X8" s="11"/>
      <c r="Y8" s="11"/>
      <c r="Z8" s="11"/>
      <c r="AA8" s="11">
        <f>SUM(G8:Z8)</f>
        <v>5</v>
      </c>
      <c r="AB8" s="15">
        <v>123.27</v>
      </c>
      <c r="AC8" s="15"/>
      <c r="AD8" s="16">
        <f>SUM(AA8:AC8)</f>
        <v>128.26999999999998</v>
      </c>
      <c r="AE8" s="1"/>
      <c r="AF8" s="1"/>
      <c r="AG8" s="1"/>
      <c r="AH8" s="29">
        <f>A8</f>
        <v>245</v>
      </c>
      <c r="AI8" s="104" t="str">
        <f>B8</f>
        <v>Herman Kroon</v>
      </c>
      <c r="AJ8" s="103"/>
      <c r="AK8" s="103">
        <f>D8</f>
        <v>0</v>
      </c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>
        <v>5</v>
      </c>
      <c r="AW8" s="11"/>
      <c r="AX8" s="11"/>
      <c r="AY8" s="11"/>
      <c r="AZ8" s="11"/>
      <c r="BA8" s="11"/>
      <c r="BB8" s="11"/>
      <c r="BC8" s="11"/>
      <c r="BD8" s="11"/>
      <c r="BE8" s="11">
        <f>SUM(AK8:BD8)</f>
        <v>5</v>
      </c>
      <c r="BF8" s="15">
        <v>120.33</v>
      </c>
      <c r="BG8" s="15"/>
      <c r="BH8" s="15">
        <f>SUM(BE8:BG8)</f>
        <v>125.33</v>
      </c>
      <c r="BI8" s="15">
        <f>AD8</f>
        <v>128.26999999999998</v>
      </c>
      <c r="BJ8" s="16">
        <f>BH8+BI8</f>
        <v>253.59999999999997</v>
      </c>
      <c r="BK8" s="89">
        <v>3</v>
      </c>
    </row>
    <row r="9" spans="1:63">
      <c r="A9" s="158" t="s">
        <v>84</v>
      </c>
      <c r="B9" s="76" t="s">
        <v>86</v>
      </c>
      <c r="C9" s="161"/>
      <c r="D9" s="76"/>
      <c r="E9" s="11"/>
      <c r="F9" s="11"/>
      <c r="G9" s="18"/>
      <c r="H9" s="18"/>
      <c r="I9" s="18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>
        <f>SUM(G9:Z9)</f>
        <v>0</v>
      </c>
      <c r="AB9" s="15">
        <v>127.33</v>
      </c>
      <c r="AC9" s="15"/>
      <c r="AD9" s="16">
        <f>SUM(AA9:AC9)</f>
        <v>127.33</v>
      </c>
      <c r="AE9" s="1"/>
      <c r="AF9" s="1"/>
      <c r="AG9" s="1"/>
      <c r="AH9" s="29" t="str">
        <f>A9</f>
        <v>D</v>
      </c>
      <c r="AI9" s="104" t="str">
        <f>B9</f>
        <v>Jorg Zwiers</v>
      </c>
      <c r="AJ9" s="103"/>
      <c r="AK9" s="103">
        <f>D9</f>
        <v>0</v>
      </c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>
        <v>5</v>
      </c>
      <c r="AY9" s="11"/>
      <c r="AZ9" s="11"/>
      <c r="BA9" s="11"/>
      <c r="BB9" s="11"/>
      <c r="BC9" s="11"/>
      <c r="BD9" s="11"/>
      <c r="BE9" s="11">
        <f>SUM(AK9:BD9)</f>
        <v>5</v>
      </c>
      <c r="BF9" s="15">
        <v>121.32</v>
      </c>
      <c r="BG9" s="15"/>
      <c r="BH9" s="15">
        <f>SUM(BE9:BG9)</f>
        <v>126.32</v>
      </c>
      <c r="BI9" s="15">
        <f>AD9</f>
        <v>127.33</v>
      </c>
      <c r="BJ9" s="16">
        <f>BH9+BI9</f>
        <v>253.64999999999998</v>
      </c>
      <c r="BK9" s="90">
        <v>4</v>
      </c>
    </row>
    <row r="10" spans="1:63">
      <c r="A10" s="158">
        <v>81</v>
      </c>
      <c r="B10" s="76" t="s">
        <v>96</v>
      </c>
      <c r="C10" s="162"/>
      <c r="D10" s="18"/>
      <c r="E10" s="18"/>
      <c r="F10" s="18"/>
      <c r="G10" s="11"/>
      <c r="H10" s="11"/>
      <c r="I10" s="11"/>
      <c r="J10" s="11"/>
      <c r="K10" s="11"/>
      <c r="L10" s="11">
        <v>5</v>
      </c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>
        <f>SUM(G10:Z10)</f>
        <v>5</v>
      </c>
      <c r="AB10" s="15">
        <v>136.27000000000001</v>
      </c>
      <c r="AC10" s="15"/>
      <c r="AD10" s="16">
        <f>SUM(AA10:AC10)</f>
        <v>141.27000000000001</v>
      </c>
      <c r="AE10" s="1"/>
      <c r="AF10" s="1"/>
      <c r="AG10" s="1"/>
      <c r="AH10" s="29">
        <f>A10</f>
        <v>81</v>
      </c>
      <c r="AI10" s="104" t="str">
        <f>B10</f>
        <v>Mark Weusthof</v>
      </c>
      <c r="AJ10" s="103"/>
      <c r="AK10" s="103">
        <f>D10</f>
        <v>0</v>
      </c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>
        <v>5</v>
      </c>
      <c r="AY10" s="11"/>
      <c r="AZ10" s="11"/>
      <c r="BA10" s="11"/>
      <c r="BB10" s="11"/>
      <c r="BC10" s="11"/>
      <c r="BD10" s="11"/>
      <c r="BE10" s="11">
        <f>SUM(AK10:BD10)</f>
        <v>5</v>
      </c>
      <c r="BF10" s="15">
        <v>124.09</v>
      </c>
      <c r="BG10" s="15"/>
      <c r="BH10" s="15">
        <f>SUM(BE10:BG10)</f>
        <v>129.09</v>
      </c>
      <c r="BI10" s="15">
        <f>AD10</f>
        <v>141.27000000000001</v>
      </c>
      <c r="BJ10" s="16">
        <f>BH10+BI10</f>
        <v>270.36</v>
      </c>
      <c r="BK10" s="91">
        <v>5</v>
      </c>
    </row>
    <row r="11" spans="1:63">
      <c r="A11" s="158">
        <v>474</v>
      </c>
      <c r="B11" s="76" t="s">
        <v>87</v>
      </c>
      <c r="C11" s="161"/>
      <c r="D11" s="76"/>
      <c r="E11" s="32"/>
      <c r="F11" s="32"/>
      <c r="G11" s="18"/>
      <c r="H11" s="18"/>
      <c r="I11" s="18"/>
      <c r="J11" s="11"/>
      <c r="K11" s="11"/>
      <c r="L11" s="11">
        <v>5</v>
      </c>
      <c r="M11" s="11">
        <v>5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>
        <f>SUM(G11:Z11)</f>
        <v>10</v>
      </c>
      <c r="AB11" s="15">
        <v>128.13999999999999</v>
      </c>
      <c r="AC11" s="15"/>
      <c r="AD11" s="16">
        <f>SUM(AA11:AC11)</f>
        <v>138.13999999999999</v>
      </c>
      <c r="AE11" s="1"/>
      <c r="AF11" s="1"/>
      <c r="AG11" s="1"/>
      <c r="AH11" s="29">
        <f>A11</f>
        <v>474</v>
      </c>
      <c r="AI11" s="104" t="str">
        <f>B11</f>
        <v>Arjan Kleinjan</v>
      </c>
      <c r="AJ11" s="103"/>
      <c r="AK11" s="103">
        <f>D11</f>
        <v>0</v>
      </c>
      <c r="AL11" s="11"/>
      <c r="AM11" s="11"/>
      <c r="AN11" s="11"/>
      <c r="AO11" s="11"/>
      <c r="AP11" s="11"/>
      <c r="AQ11" s="11">
        <v>5</v>
      </c>
      <c r="AR11" s="11"/>
      <c r="AS11" s="11"/>
      <c r="AT11" s="11"/>
      <c r="AU11" s="11"/>
      <c r="AV11" s="11"/>
      <c r="AW11" s="11"/>
      <c r="AX11" s="11">
        <v>5</v>
      </c>
      <c r="AY11" s="11"/>
      <c r="AZ11" s="11"/>
      <c r="BA11" s="11"/>
      <c r="BB11" s="11"/>
      <c r="BC11" s="11"/>
      <c r="BD11" s="11"/>
      <c r="BE11" s="11">
        <f>SUM(AK11:BD11)</f>
        <v>10</v>
      </c>
      <c r="BF11" s="15">
        <v>124.11</v>
      </c>
      <c r="BG11" s="15"/>
      <c r="BH11" s="15">
        <f>SUM(BE11:BG11)</f>
        <v>134.11000000000001</v>
      </c>
      <c r="BI11" s="15">
        <f>AD11</f>
        <v>138.13999999999999</v>
      </c>
      <c r="BJ11" s="16">
        <f>BH11+BI11</f>
        <v>272.25</v>
      </c>
      <c r="BK11" s="91">
        <v>6</v>
      </c>
    </row>
    <row r="12" spans="1:63">
      <c r="A12" s="76">
        <v>3286</v>
      </c>
      <c r="B12" s="76" t="s">
        <v>92</v>
      </c>
      <c r="C12" s="160"/>
      <c r="D12" s="103"/>
      <c r="E12" s="32"/>
      <c r="F12" s="32"/>
      <c r="G12" s="174">
        <v>5</v>
      </c>
      <c r="H12" s="18"/>
      <c r="I12" s="18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>
        <v>5</v>
      </c>
      <c r="Y12" s="11"/>
      <c r="Z12" s="11"/>
      <c r="AA12" s="11">
        <f>SUM(G12:Z12)</f>
        <v>10</v>
      </c>
      <c r="AB12" s="15">
        <v>136.78</v>
      </c>
      <c r="AC12" s="15"/>
      <c r="AD12" s="16">
        <f>SUM(AA12:AC12)</f>
        <v>146.78</v>
      </c>
      <c r="AE12" s="1"/>
      <c r="AF12" s="1"/>
      <c r="AG12" s="1"/>
      <c r="AH12" s="29">
        <f>A12</f>
        <v>3286</v>
      </c>
      <c r="AI12" s="104" t="str">
        <f>B12</f>
        <v>Nanne Oude Egbrink</v>
      </c>
      <c r="AJ12" s="103"/>
      <c r="AK12" s="103">
        <f>D12</f>
        <v>0</v>
      </c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>
        <f>SUM(AK12:BD12)</f>
        <v>0</v>
      </c>
      <c r="BF12" s="15">
        <v>131.57</v>
      </c>
      <c r="BG12" s="15"/>
      <c r="BH12" s="15">
        <f>SUM(BE12:BG12)</f>
        <v>131.57</v>
      </c>
      <c r="BI12" s="15">
        <f>AD12</f>
        <v>146.78</v>
      </c>
      <c r="BJ12" s="16">
        <f>BH12+BI12</f>
        <v>278.35000000000002</v>
      </c>
      <c r="BK12" s="91">
        <v>7</v>
      </c>
    </row>
    <row r="13" spans="1:63">
      <c r="A13" s="76">
        <v>3666</v>
      </c>
      <c r="B13" s="76" t="s">
        <v>90</v>
      </c>
      <c r="C13" s="160"/>
      <c r="D13" s="76"/>
      <c r="E13" s="32"/>
      <c r="F13" s="94"/>
      <c r="G13" s="18"/>
      <c r="H13" s="18"/>
      <c r="I13" s="18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>
        <f>SUM(G13:Z13)</f>
        <v>0</v>
      </c>
      <c r="AB13" s="15">
        <v>143.33000000000001</v>
      </c>
      <c r="AC13" s="15"/>
      <c r="AD13" s="16">
        <f>SUM(AA13:AC13)</f>
        <v>143.33000000000001</v>
      </c>
      <c r="AE13" s="1"/>
      <c r="AF13" s="1"/>
      <c r="AG13" s="1"/>
      <c r="AH13" s="29">
        <f>A13</f>
        <v>3666</v>
      </c>
      <c r="AI13" s="104" t="str">
        <f>B13</f>
        <v>Jelle Dijkhof</v>
      </c>
      <c r="AJ13" s="103"/>
      <c r="AK13" s="103">
        <f>D13</f>
        <v>0</v>
      </c>
      <c r="AL13" s="11"/>
      <c r="AM13" s="11"/>
      <c r="AN13" s="11"/>
      <c r="AO13" s="11"/>
      <c r="AP13" s="11"/>
      <c r="AQ13" s="11">
        <v>5</v>
      </c>
      <c r="AR13" s="11"/>
      <c r="AS13" s="11"/>
      <c r="AT13" s="11"/>
      <c r="AU13" s="11"/>
      <c r="AV13" s="11"/>
      <c r="AW13" s="11"/>
      <c r="AX13" s="11">
        <v>5</v>
      </c>
      <c r="AY13" s="11"/>
      <c r="AZ13" s="11"/>
      <c r="BA13" s="11"/>
      <c r="BB13" s="11"/>
      <c r="BC13" s="11"/>
      <c r="BD13" s="11"/>
      <c r="BE13" s="11">
        <f>SUM(AK13:BD13)</f>
        <v>10</v>
      </c>
      <c r="BF13" s="15">
        <v>128.32</v>
      </c>
      <c r="BG13" s="15"/>
      <c r="BH13" s="15">
        <f>SUM(BE13:BG13)</f>
        <v>138.32</v>
      </c>
      <c r="BI13" s="15">
        <f>AD13</f>
        <v>143.33000000000001</v>
      </c>
      <c r="BJ13" s="16">
        <f>BH13+BI13</f>
        <v>281.64999999999998</v>
      </c>
      <c r="BK13" s="91">
        <v>8</v>
      </c>
    </row>
    <row r="14" spans="1:63">
      <c r="A14" s="76">
        <v>1413</v>
      </c>
      <c r="B14" s="76" t="s">
        <v>91</v>
      </c>
      <c r="C14" s="161"/>
      <c r="D14" s="76"/>
      <c r="E14" s="11"/>
      <c r="F14" s="11"/>
      <c r="G14" s="18"/>
      <c r="H14" s="18"/>
      <c r="I14" s="174">
        <v>5</v>
      </c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>
        <f>SUM(G14:Z14)</f>
        <v>5</v>
      </c>
      <c r="AB14" s="15">
        <v>146.38999999999999</v>
      </c>
      <c r="AC14" s="15"/>
      <c r="AD14" s="16">
        <f>SUM(AA14:AC14)</f>
        <v>151.38999999999999</v>
      </c>
      <c r="AE14" s="1"/>
      <c r="AF14" s="1"/>
      <c r="AG14" s="1"/>
      <c r="AH14" s="29">
        <f>A14</f>
        <v>1413</v>
      </c>
      <c r="AI14" s="104" t="str">
        <f>B14</f>
        <v>Roy Ankone</v>
      </c>
      <c r="AJ14" s="103"/>
      <c r="AK14" s="103">
        <f>D14</f>
        <v>0</v>
      </c>
      <c r="AL14" s="11"/>
      <c r="AM14" s="11"/>
      <c r="AN14" s="11"/>
      <c r="AO14" s="11"/>
      <c r="AP14" s="11"/>
      <c r="AQ14" s="11">
        <v>5</v>
      </c>
      <c r="AR14" s="11"/>
      <c r="AS14" s="11"/>
      <c r="AT14" s="11"/>
      <c r="AU14" s="11"/>
      <c r="AV14" s="11"/>
      <c r="AW14" s="11"/>
      <c r="AX14" s="11">
        <v>5</v>
      </c>
      <c r="AY14" s="11"/>
      <c r="AZ14" s="11"/>
      <c r="BA14" s="11"/>
      <c r="BB14" s="11"/>
      <c r="BC14" s="11"/>
      <c r="BD14" s="11"/>
      <c r="BE14" s="11">
        <f>SUM(AK14:BD14)</f>
        <v>10</v>
      </c>
      <c r="BF14" s="15">
        <v>129.25</v>
      </c>
      <c r="BG14" s="15"/>
      <c r="BH14" s="15">
        <f>SUM(BE14:BG14)</f>
        <v>139.25</v>
      </c>
      <c r="BI14" s="15">
        <f>AD14</f>
        <v>151.38999999999999</v>
      </c>
      <c r="BJ14" s="16">
        <f>BH14+BI14</f>
        <v>290.64</v>
      </c>
      <c r="BK14" s="91">
        <v>9</v>
      </c>
    </row>
    <row r="15" spans="1:63">
      <c r="A15" s="158" t="s">
        <v>84</v>
      </c>
      <c r="B15" s="76" t="s">
        <v>89</v>
      </c>
      <c r="C15" s="160"/>
      <c r="D15" s="76"/>
      <c r="E15" s="11"/>
      <c r="F15" s="11"/>
      <c r="G15" s="18"/>
      <c r="H15" s="18"/>
      <c r="I15" s="18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>
        <f>SUM(G15:Z15)</f>
        <v>0</v>
      </c>
      <c r="AB15" s="15">
        <v>144.85</v>
      </c>
      <c r="AC15" s="15"/>
      <c r="AD15" s="16">
        <f>SUM(AA15:AC15)</f>
        <v>144.85</v>
      </c>
      <c r="AE15" s="1"/>
      <c r="AF15" s="1"/>
      <c r="AG15" s="1"/>
      <c r="AH15" s="29" t="str">
        <f>A15</f>
        <v>D</v>
      </c>
      <c r="AI15" s="104" t="str">
        <f>B15</f>
        <v>Reiner Koop</v>
      </c>
      <c r="AJ15" s="103"/>
      <c r="AK15" s="103">
        <f>D15</f>
        <v>0</v>
      </c>
      <c r="AL15" s="11">
        <v>5</v>
      </c>
      <c r="AM15" s="11">
        <v>5</v>
      </c>
      <c r="AN15" s="11">
        <v>5</v>
      </c>
      <c r="AO15" s="11"/>
      <c r="AP15" s="11"/>
      <c r="AQ15" s="11"/>
      <c r="AR15" s="11"/>
      <c r="AS15" s="11"/>
      <c r="AT15" s="11"/>
      <c r="AU15" s="11"/>
      <c r="AV15" s="11"/>
      <c r="AW15" s="11"/>
      <c r="AX15" s="11">
        <v>5</v>
      </c>
      <c r="AY15" s="11"/>
      <c r="AZ15" s="11"/>
      <c r="BA15" s="11"/>
      <c r="BB15" s="11"/>
      <c r="BC15" s="11"/>
      <c r="BD15" s="11"/>
      <c r="BE15" s="11">
        <f>SUM(AK15:BD15)</f>
        <v>20</v>
      </c>
      <c r="BF15" s="15">
        <v>135.16999999999999</v>
      </c>
      <c r="BG15" s="15"/>
      <c r="BH15" s="15">
        <f>SUM(BE15:BG15)</f>
        <v>155.16999999999999</v>
      </c>
      <c r="BI15" s="15">
        <f>AD15</f>
        <v>144.85</v>
      </c>
      <c r="BJ15" s="16">
        <f>BH15+BI15</f>
        <v>300.02</v>
      </c>
      <c r="BK15" s="91">
        <v>10</v>
      </c>
    </row>
    <row r="16" spans="1:63">
      <c r="A16" s="158">
        <v>685</v>
      </c>
      <c r="B16" s="76" t="s">
        <v>95</v>
      </c>
      <c r="C16" s="169"/>
      <c r="D16" s="100"/>
      <c r="E16" s="32"/>
      <c r="F16" s="32"/>
      <c r="G16" s="11">
        <v>5</v>
      </c>
      <c r="H16" s="11"/>
      <c r="I16" s="11"/>
      <c r="J16" s="11"/>
      <c r="K16" s="11"/>
      <c r="L16" s="11"/>
      <c r="M16" s="11"/>
      <c r="N16" s="11"/>
      <c r="O16" s="11">
        <v>5</v>
      </c>
      <c r="P16" s="11"/>
      <c r="Q16" s="11"/>
      <c r="R16" s="11"/>
      <c r="S16" s="11">
        <v>5</v>
      </c>
      <c r="T16" s="11"/>
      <c r="U16" s="11"/>
      <c r="V16" s="11"/>
      <c r="W16" s="11"/>
      <c r="X16" s="11"/>
      <c r="Y16" s="11"/>
      <c r="Z16" s="11"/>
      <c r="AA16" s="11">
        <f>SUM(G16:Z16)</f>
        <v>15</v>
      </c>
      <c r="AB16" s="15">
        <v>147.11000000000001</v>
      </c>
      <c r="AC16" s="15"/>
      <c r="AD16" s="16">
        <f>SUM(AA16:AC16)</f>
        <v>162.11000000000001</v>
      </c>
      <c r="AE16" s="1"/>
      <c r="AF16" s="1"/>
      <c r="AG16" s="1"/>
      <c r="AH16" s="29">
        <f>A16</f>
        <v>685</v>
      </c>
      <c r="AI16" s="104" t="str">
        <f>B16</f>
        <v>Bjorn Stegeman</v>
      </c>
      <c r="AJ16" s="103"/>
      <c r="AK16" s="103">
        <f>D16</f>
        <v>0</v>
      </c>
      <c r="AL16" s="11"/>
      <c r="AM16" s="11">
        <v>5</v>
      </c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>
        <v>5</v>
      </c>
      <c r="AY16" s="11">
        <v>5</v>
      </c>
      <c r="AZ16" s="11"/>
      <c r="BA16" s="11"/>
      <c r="BB16" s="11"/>
      <c r="BC16" s="11">
        <v>5</v>
      </c>
      <c r="BD16" s="11"/>
      <c r="BE16" s="11">
        <f>SUM(AK16:BD16)</f>
        <v>20</v>
      </c>
      <c r="BF16" s="15">
        <v>129.07</v>
      </c>
      <c r="BG16" s="15"/>
      <c r="BH16" s="15">
        <f>SUM(BE16:BG16)</f>
        <v>149.07</v>
      </c>
      <c r="BI16" s="15">
        <f>AD16</f>
        <v>162.11000000000001</v>
      </c>
      <c r="BJ16" s="16">
        <f>BH16+BI16</f>
        <v>311.18</v>
      </c>
      <c r="BK16" s="91">
        <v>11</v>
      </c>
    </row>
    <row r="17" spans="1:63">
      <c r="A17" s="158" t="s">
        <v>84</v>
      </c>
      <c r="B17" s="76" t="s">
        <v>156</v>
      </c>
      <c r="C17" s="34"/>
      <c r="D17" s="35"/>
      <c r="E17" s="35"/>
      <c r="F17" s="35"/>
      <c r="G17" s="18"/>
      <c r="H17" s="174">
        <v>5</v>
      </c>
      <c r="I17" s="18"/>
      <c r="J17" s="11"/>
      <c r="K17" s="11"/>
      <c r="L17" s="11">
        <v>5</v>
      </c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>
        <f>SUM(G17:Z17)</f>
        <v>10</v>
      </c>
      <c r="AB17" s="15">
        <v>144.36000000000001</v>
      </c>
      <c r="AC17" s="15"/>
      <c r="AD17" s="16">
        <f>SUM(AA17:AC17)</f>
        <v>154.36000000000001</v>
      </c>
      <c r="AE17" s="1"/>
      <c r="AF17" s="1"/>
      <c r="AG17" s="1"/>
      <c r="AH17" s="29" t="str">
        <f>A17</f>
        <v>D</v>
      </c>
      <c r="AI17" s="104" t="str">
        <f>B17</f>
        <v>Martin Brummer (2)</v>
      </c>
      <c r="AJ17" s="103"/>
      <c r="AK17" s="103">
        <f>D17</f>
        <v>0</v>
      </c>
      <c r="AL17" s="11"/>
      <c r="AM17" s="11"/>
      <c r="AN17" s="11"/>
      <c r="AO17" s="11"/>
      <c r="AP17" s="11"/>
      <c r="AQ17" s="11"/>
      <c r="AR17" s="11"/>
      <c r="AS17" s="11"/>
      <c r="AT17" s="11"/>
      <c r="AU17" s="11">
        <v>5</v>
      </c>
      <c r="AV17" s="11">
        <v>5</v>
      </c>
      <c r="AW17" s="11"/>
      <c r="AX17" s="11"/>
      <c r="AY17" s="11"/>
      <c r="AZ17" s="11"/>
      <c r="BA17" s="11"/>
      <c r="BB17" s="11"/>
      <c r="BC17" s="11"/>
      <c r="BD17" s="11"/>
      <c r="BE17" s="11">
        <f>SUM(AK17:BD17)</f>
        <v>10</v>
      </c>
      <c r="BF17" s="15">
        <v>135.66999999999999</v>
      </c>
      <c r="BG17" s="15">
        <v>20</v>
      </c>
      <c r="BH17" s="15">
        <f>SUM(BE17:BG17)</f>
        <v>165.67</v>
      </c>
      <c r="BI17" s="15">
        <f>AD17</f>
        <v>154.36000000000001</v>
      </c>
      <c r="BJ17" s="16">
        <f>BH17+BI17</f>
        <v>320.02999999999997</v>
      </c>
      <c r="BK17" s="91">
        <v>12</v>
      </c>
    </row>
    <row r="18" spans="1:63">
      <c r="A18" s="158">
        <v>3314</v>
      </c>
      <c r="B18" s="76" t="s">
        <v>94</v>
      </c>
      <c r="C18" s="33"/>
      <c r="D18" s="97"/>
      <c r="E18" s="32"/>
      <c r="F18" s="32"/>
      <c r="G18" s="18"/>
      <c r="H18" s="18"/>
      <c r="I18" s="18"/>
      <c r="J18" s="11">
        <v>5</v>
      </c>
      <c r="K18" s="11"/>
      <c r="L18" s="11">
        <v>5</v>
      </c>
      <c r="M18" s="11"/>
      <c r="N18" s="11"/>
      <c r="O18" s="11"/>
      <c r="P18" s="11">
        <v>5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>
        <f>SUM(G18:Z18)</f>
        <v>15</v>
      </c>
      <c r="AB18" s="15">
        <v>142.96</v>
      </c>
      <c r="AC18" s="15"/>
      <c r="AD18" s="16">
        <f>SUM(AA18:AC18)</f>
        <v>157.96</v>
      </c>
      <c r="AE18" s="1"/>
      <c r="AF18" s="1"/>
      <c r="AG18" s="1"/>
      <c r="AH18" s="29">
        <f>A18</f>
        <v>3314</v>
      </c>
      <c r="AI18" s="104" t="str">
        <f>B18</f>
        <v>Pascal Meijerink</v>
      </c>
      <c r="AJ18" s="103"/>
      <c r="AK18" s="103">
        <f>D18</f>
        <v>0</v>
      </c>
      <c r="AL18" s="11"/>
      <c r="AM18" s="11">
        <v>5</v>
      </c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>
        <f>SUM(AK18:BD18)</f>
        <v>5</v>
      </c>
      <c r="BF18" s="15">
        <v>146.4</v>
      </c>
      <c r="BG18" s="15">
        <v>20</v>
      </c>
      <c r="BH18" s="15">
        <f>SUM(BE18:BG18)</f>
        <v>171.4</v>
      </c>
      <c r="BI18" s="15">
        <f>AD18</f>
        <v>157.96</v>
      </c>
      <c r="BJ18" s="16">
        <f>BH18+BI18</f>
        <v>329.36</v>
      </c>
      <c r="BK18" s="91">
        <v>13</v>
      </c>
    </row>
    <row r="19" spans="1:63">
      <c r="A19" s="158" t="s">
        <v>84</v>
      </c>
      <c r="B19" s="76" t="s">
        <v>93</v>
      </c>
      <c r="C19" s="106"/>
      <c r="D19" s="103"/>
      <c r="E19" s="32"/>
      <c r="F19" s="32"/>
      <c r="G19" s="18"/>
      <c r="H19" s="18"/>
      <c r="I19" s="18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>
        <f>SUM(G19:Z19)</f>
        <v>0</v>
      </c>
      <c r="AB19" s="15">
        <v>200.56</v>
      </c>
      <c r="AC19" s="15"/>
      <c r="AD19" s="16">
        <f>SUM(AA19:AC19)</f>
        <v>200.56</v>
      </c>
      <c r="AE19" s="1"/>
      <c r="AF19" s="1"/>
      <c r="AG19" s="1"/>
      <c r="AH19" s="29" t="str">
        <f>A19</f>
        <v>D</v>
      </c>
      <c r="AI19" s="104" t="str">
        <f>B19</f>
        <v>Martin Brummer</v>
      </c>
      <c r="AJ19" s="103"/>
      <c r="AK19" s="103">
        <f>D19</f>
        <v>0</v>
      </c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>
        <f>SUM(AK19:BD19)</f>
        <v>0</v>
      </c>
      <c r="BF19" s="15">
        <v>153.16999999999999</v>
      </c>
      <c r="BG19" s="15">
        <v>20</v>
      </c>
      <c r="BH19" s="15">
        <f>SUM(BE19:BG19)</f>
        <v>173.17</v>
      </c>
      <c r="BI19" s="15">
        <f>AD19</f>
        <v>200.56</v>
      </c>
      <c r="BJ19" s="16">
        <f>BH19+BI19</f>
        <v>373.73</v>
      </c>
      <c r="BK19" s="91">
        <v>14</v>
      </c>
    </row>
    <row r="20" spans="1:63">
      <c r="A20" s="158"/>
      <c r="B20" s="76"/>
      <c r="C20" s="160"/>
      <c r="D20" s="76"/>
      <c r="E20" s="32"/>
      <c r="F20" s="32"/>
      <c r="G20" s="18"/>
      <c r="H20" s="18"/>
      <c r="I20" s="18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>
        <f>SUM(G20:Z20)</f>
        <v>0</v>
      </c>
      <c r="AB20" s="15"/>
      <c r="AC20" s="15"/>
      <c r="AD20" s="16">
        <f>SUM(AA20:AC20)</f>
        <v>0</v>
      </c>
      <c r="AE20" s="1"/>
      <c r="AF20" s="1"/>
      <c r="AG20" s="1"/>
      <c r="AH20" s="29">
        <f>A20</f>
        <v>0</v>
      </c>
      <c r="AI20" s="104">
        <f>B20</f>
        <v>0</v>
      </c>
      <c r="AJ20" s="103"/>
      <c r="AK20" s="103">
        <f>D20</f>
        <v>0</v>
      </c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>
        <f>SUM(AK20:BD20)</f>
        <v>0</v>
      </c>
      <c r="BF20" s="15"/>
      <c r="BG20" s="15"/>
      <c r="BH20" s="15">
        <f>SUM(BE20:BG20)</f>
        <v>0</v>
      </c>
      <c r="BI20" s="15">
        <f>AD20</f>
        <v>0</v>
      </c>
      <c r="BJ20" s="16">
        <f>BH20+BI20</f>
        <v>0</v>
      </c>
      <c r="BK20" s="91">
        <v>15</v>
      </c>
    </row>
    <row r="21" spans="1:63">
      <c r="A21" s="76"/>
      <c r="B21" s="76"/>
      <c r="C21" s="161"/>
      <c r="D21" s="102"/>
      <c r="E21" s="11"/>
      <c r="F21" s="11"/>
      <c r="G21" s="18"/>
      <c r="H21" s="18"/>
      <c r="I21" s="18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>
        <f>SUM(G21:Z21)</f>
        <v>0</v>
      </c>
      <c r="AB21" s="15"/>
      <c r="AC21" s="15"/>
      <c r="AD21" s="16">
        <f>SUM(AA21:AC21)</f>
        <v>0</v>
      </c>
      <c r="AE21" s="1"/>
      <c r="AF21" s="1"/>
      <c r="AG21" s="1"/>
      <c r="AH21" s="29">
        <f>A21</f>
        <v>0</v>
      </c>
      <c r="AI21" s="104">
        <f>B21</f>
        <v>0</v>
      </c>
      <c r="AJ21" s="103"/>
      <c r="AK21" s="103">
        <f>D21</f>
        <v>0</v>
      </c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>
        <f>SUM(AK21:BD21)</f>
        <v>0</v>
      </c>
      <c r="BF21" s="15"/>
      <c r="BG21" s="15"/>
      <c r="BH21" s="15">
        <f>SUM(BE21:BG21)</f>
        <v>0</v>
      </c>
      <c r="BI21" s="15">
        <f>AD21</f>
        <v>0</v>
      </c>
      <c r="BJ21" s="16">
        <f>BH21+BI21</f>
        <v>0</v>
      </c>
      <c r="BK21" s="91">
        <v>16</v>
      </c>
    </row>
    <row r="22" spans="1:63">
      <c r="A22" s="23"/>
      <c r="B22" s="18"/>
      <c r="C22" s="18"/>
      <c r="D22" s="18"/>
      <c r="E22" s="18"/>
      <c r="F22" s="18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>
        <f t="shared" ref="AA16:AA33" si="1">SUM(G22:Z22)</f>
        <v>0</v>
      </c>
      <c r="AB22" s="15"/>
      <c r="AC22" s="15"/>
      <c r="AD22" s="16">
        <f t="shared" ref="AD16:AD33" si="2">SUM(AA22:AC22)</f>
        <v>0</v>
      </c>
      <c r="AE22" s="1"/>
      <c r="AF22" s="1"/>
      <c r="AG22" s="1"/>
      <c r="AH22" s="29">
        <f t="shared" ref="AH7:AH26" si="3">A22</f>
        <v>0</v>
      </c>
      <c r="AI22" s="104">
        <f t="shared" ref="AI7:AI26" si="4">B22</f>
        <v>0</v>
      </c>
      <c r="AJ22" s="103"/>
      <c r="AK22" s="103">
        <f t="shared" ref="AK7:AK26" si="5">D22</f>
        <v>0</v>
      </c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>
        <f t="shared" ref="BE16:BE33" si="6">SUM(AK22:BD22)</f>
        <v>0</v>
      </c>
      <c r="BF22" s="15"/>
      <c r="BG22" s="15"/>
      <c r="BH22" s="15">
        <f t="shared" ref="BH16:BH33" si="7">SUM(BE22:BG22)</f>
        <v>0</v>
      </c>
      <c r="BI22" s="15">
        <f t="shared" ref="BI16:BI33" si="8">AD22</f>
        <v>0</v>
      </c>
      <c r="BJ22" s="16">
        <f t="shared" ref="BJ16:BJ33" si="9">BH22+BI22</f>
        <v>0</v>
      </c>
      <c r="BK22" s="91">
        <v>17</v>
      </c>
    </row>
    <row r="23" spans="1:63">
      <c r="A23" s="23"/>
      <c r="B23" s="18"/>
      <c r="C23" s="18"/>
      <c r="D23" s="18"/>
      <c r="E23" s="18"/>
      <c r="F23" s="18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>
        <f t="shared" si="1"/>
        <v>0</v>
      </c>
      <c r="AB23" s="15"/>
      <c r="AC23" s="15"/>
      <c r="AD23" s="16">
        <f t="shared" si="2"/>
        <v>0</v>
      </c>
      <c r="AE23" s="1"/>
      <c r="AF23" s="1"/>
      <c r="AG23" s="1"/>
      <c r="AH23" s="29">
        <f t="shared" si="3"/>
        <v>0</v>
      </c>
      <c r="AI23" s="104">
        <f t="shared" si="4"/>
        <v>0</v>
      </c>
      <c r="AJ23" s="103"/>
      <c r="AK23" s="103">
        <f t="shared" si="5"/>
        <v>0</v>
      </c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>
        <f t="shared" si="6"/>
        <v>0</v>
      </c>
      <c r="BF23" s="15"/>
      <c r="BG23" s="15"/>
      <c r="BH23" s="15">
        <f t="shared" si="7"/>
        <v>0</v>
      </c>
      <c r="BI23" s="15">
        <f t="shared" si="8"/>
        <v>0</v>
      </c>
      <c r="BJ23" s="16">
        <f t="shared" si="9"/>
        <v>0</v>
      </c>
      <c r="BK23" s="91">
        <v>18</v>
      </c>
    </row>
    <row r="24" spans="1:63">
      <c r="A24" s="99"/>
      <c r="B24" s="18"/>
      <c r="C24" s="18"/>
      <c r="D24" s="18"/>
      <c r="E24" s="18"/>
      <c r="F24" s="18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>
        <f t="shared" si="1"/>
        <v>0</v>
      </c>
      <c r="AB24" s="15"/>
      <c r="AC24" s="15"/>
      <c r="AD24" s="16">
        <f t="shared" si="2"/>
        <v>0</v>
      </c>
      <c r="AE24" s="1"/>
      <c r="AF24" s="1"/>
      <c r="AG24" s="1"/>
      <c r="AH24" s="29">
        <f t="shared" si="3"/>
        <v>0</v>
      </c>
      <c r="AI24" s="104">
        <f t="shared" si="4"/>
        <v>0</v>
      </c>
      <c r="AJ24" s="103"/>
      <c r="AK24" s="103">
        <f t="shared" si="5"/>
        <v>0</v>
      </c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>
        <f t="shared" si="6"/>
        <v>0</v>
      </c>
      <c r="BF24" s="15"/>
      <c r="BG24" s="15"/>
      <c r="BH24" s="15">
        <f t="shared" si="7"/>
        <v>0</v>
      </c>
      <c r="BI24" s="15">
        <f t="shared" si="8"/>
        <v>0</v>
      </c>
      <c r="BJ24" s="16">
        <f t="shared" si="9"/>
        <v>0</v>
      </c>
      <c r="BK24" s="91">
        <v>19</v>
      </c>
    </row>
    <row r="25" spans="1:63">
      <c r="A25" s="99"/>
      <c r="B25" s="18"/>
      <c r="C25" s="18"/>
      <c r="D25" s="18"/>
      <c r="E25" s="14"/>
      <c r="F25" s="14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>
        <f t="shared" si="1"/>
        <v>0</v>
      </c>
      <c r="AB25" s="15"/>
      <c r="AC25" s="15"/>
      <c r="AD25" s="16">
        <f t="shared" si="2"/>
        <v>0</v>
      </c>
      <c r="AE25" s="1"/>
      <c r="AF25" s="1"/>
      <c r="AG25" s="1"/>
      <c r="AH25" s="29">
        <f t="shared" si="3"/>
        <v>0</v>
      </c>
      <c r="AI25" s="104">
        <f t="shared" si="4"/>
        <v>0</v>
      </c>
      <c r="AJ25" s="103"/>
      <c r="AK25" s="103">
        <f t="shared" si="5"/>
        <v>0</v>
      </c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>
        <f t="shared" si="6"/>
        <v>0</v>
      </c>
      <c r="BF25" s="15"/>
      <c r="BG25" s="15"/>
      <c r="BH25" s="15">
        <f t="shared" si="7"/>
        <v>0</v>
      </c>
      <c r="BI25" s="15">
        <f t="shared" si="8"/>
        <v>0</v>
      </c>
      <c r="BJ25" s="16">
        <f t="shared" si="9"/>
        <v>0</v>
      </c>
      <c r="BK25" s="91">
        <v>20</v>
      </c>
    </row>
    <row r="26" spans="1:63">
      <c r="A26" s="99"/>
      <c r="B26" s="18"/>
      <c r="C26" s="18"/>
      <c r="D26" s="18"/>
      <c r="E26" s="14"/>
      <c r="F26" s="14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>
        <f t="shared" si="1"/>
        <v>0</v>
      </c>
      <c r="AB26" s="15"/>
      <c r="AC26" s="15"/>
      <c r="AD26" s="16">
        <f t="shared" si="2"/>
        <v>0</v>
      </c>
      <c r="AE26" s="1"/>
      <c r="AF26" s="1"/>
      <c r="AG26" s="1"/>
      <c r="AH26" s="29">
        <f t="shared" si="3"/>
        <v>0</v>
      </c>
      <c r="AI26" s="104">
        <f t="shared" si="4"/>
        <v>0</v>
      </c>
      <c r="AJ26" s="103"/>
      <c r="AK26" s="103">
        <f t="shared" si="5"/>
        <v>0</v>
      </c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>
        <f t="shared" si="6"/>
        <v>0</v>
      </c>
      <c r="BF26" s="15"/>
      <c r="BG26" s="15"/>
      <c r="BH26" s="15">
        <f t="shared" si="7"/>
        <v>0</v>
      </c>
      <c r="BI26" s="15">
        <f t="shared" si="8"/>
        <v>0</v>
      </c>
      <c r="BJ26" s="16">
        <f t="shared" si="9"/>
        <v>0</v>
      </c>
      <c r="BK26" s="91">
        <v>21</v>
      </c>
    </row>
    <row r="27" spans="1:63">
      <c r="A27" s="29"/>
      <c r="B27" s="128"/>
      <c r="C27" s="102"/>
      <c r="D27" s="128"/>
      <c r="E27" s="32"/>
      <c r="F27" s="32"/>
      <c r="G27" s="18"/>
      <c r="H27" s="18"/>
      <c r="I27" s="18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>
        <f t="shared" si="1"/>
        <v>0</v>
      </c>
      <c r="AB27" s="15"/>
      <c r="AC27" s="15"/>
      <c r="AD27" s="16">
        <f t="shared" si="2"/>
        <v>0</v>
      </c>
      <c r="AE27" s="1"/>
      <c r="AF27" s="1"/>
      <c r="AG27" s="1"/>
      <c r="AH27" s="29">
        <f>A27</f>
        <v>0</v>
      </c>
      <c r="AI27" s="104">
        <f>B27</f>
        <v>0</v>
      </c>
      <c r="AJ27" s="103"/>
      <c r="AK27" s="103">
        <f>D27</f>
        <v>0</v>
      </c>
      <c r="AL27" s="11"/>
      <c r="AM27" s="11"/>
      <c r="AN27" s="11"/>
      <c r="AO27" s="11">
        <v>5</v>
      </c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>
        <f t="shared" si="6"/>
        <v>5</v>
      </c>
      <c r="BF27" s="15"/>
      <c r="BG27" s="15"/>
      <c r="BH27" s="15">
        <f t="shared" si="7"/>
        <v>5</v>
      </c>
      <c r="BI27" s="15">
        <f t="shared" si="8"/>
        <v>0</v>
      </c>
      <c r="BJ27" s="16">
        <f t="shared" si="9"/>
        <v>5</v>
      </c>
      <c r="BK27" s="91">
        <v>22</v>
      </c>
    </row>
    <row r="28" spans="1:63">
      <c r="A28" s="99"/>
      <c r="B28" s="18"/>
      <c r="C28" s="18"/>
      <c r="D28" s="18"/>
      <c r="E28" s="14"/>
      <c r="F28" s="14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>
        <f t="shared" si="1"/>
        <v>0</v>
      </c>
      <c r="AB28" s="15"/>
      <c r="AC28" s="15"/>
      <c r="AD28" s="16">
        <f t="shared" si="2"/>
        <v>0</v>
      </c>
      <c r="AE28" s="1"/>
      <c r="AF28" s="1"/>
      <c r="AG28" s="1"/>
      <c r="AH28" s="29">
        <f>A27</f>
        <v>0</v>
      </c>
      <c r="AI28" s="32">
        <f t="shared" ref="AI28:AI33" si="10">B28</f>
        <v>0</v>
      </c>
      <c r="AJ28" s="32">
        <f t="shared" ref="AJ28:AJ33" si="11">D28</f>
        <v>0</v>
      </c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>
        <f t="shared" si="6"/>
        <v>0</v>
      </c>
      <c r="BF28" s="15"/>
      <c r="BG28" s="15"/>
      <c r="BH28" s="15">
        <f t="shared" si="7"/>
        <v>0</v>
      </c>
      <c r="BI28" s="15">
        <f t="shared" si="8"/>
        <v>0</v>
      </c>
      <c r="BJ28" s="16">
        <f t="shared" si="9"/>
        <v>0</v>
      </c>
      <c r="BK28" s="91">
        <v>23</v>
      </c>
    </row>
    <row r="29" spans="1:63">
      <c r="A29" s="99"/>
      <c r="B29" s="18"/>
      <c r="C29" s="18"/>
      <c r="D29" s="18"/>
      <c r="E29" s="14"/>
      <c r="F29" s="14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7"/>
      <c r="S29" s="17"/>
      <c r="T29" s="17"/>
      <c r="U29" s="17"/>
      <c r="V29" s="11"/>
      <c r="W29" s="11"/>
      <c r="X29" s="11"/>
      <c r="Y29" s="11"/>
      <c r="Z29" s="11"/>
      <c r="AA29" s="11">
        <f t="shared" si="1"/>
        <v>0</v>
      </c>
      <c r="AB29" s="15"/>
      <c r="AC29" s="15"/>
      <c r="AD29" s="16">
        <f t="shared" si="2"/>
        <v>0</v>
      </c>
      <c r="AE29" s="1"/>
      <c r="AF29" s="1"/>
      <c r="AG29" s="1"/>
      <c r="AH29" s="29">
        <f>A28</f>
        <v>0</v>
      </c>
      <c r="AI29" s="32">
        <f t="shared" si="10"/>
        <v>0</v>
      </c>
      <c r="AJ29" s="32">
        <f t="shared" si="11"/>
        <v>0</v>
      </c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>
        <f t="shared" si="6"/>
        <v>0</v>
      </c>
      <c r="BF29" s="15"/>
      <c r="BG29" s="15"/>
      <c r="BH29" s="15">
        <f t="shared" si="7"/>
        <v>0</v>
      </c>
      <c r="BI29" s="15">
        <f t="shared" si="8"/>
        <v>0</v>
      </c>
      <c r="BJ29" s="16">
        <f t="shared" si="9"/>
        <v>0</v>
      </c>
      <c r="BK29" s="91">
        <v>24</v>
      </c>
    </row>
    <row r="30" spans="1:63">
      <c r="A30" s="99"/>
      <c r="B30" s="18"/>
      <c r="C30" s="18"/>
      <c r="D30" s="18"/>
      <c r="E30" s="14"/>
      <c r="F30" s="14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>
        <f t="shared" si="1"/>
        <v>0</v>
      </c>
      <c r="AB30" s="15"/>
      <c r="AC30" s="15"/>
      <c r="AD30" s="16">
        <f t="shared" si="2"/>
        <v>0</v>
      </c>
      <c r="AE30" s="1"/>
      <c r="AF30" s="1"/>
      <c r="AG30" s="1"/>
      <c r="AH30" s="29">
        <f>A29</f>
        <v>0</v>
      </c>
      <c r="AI30" s="32">
        <f t="shared" si="10"/>
        <v>0</v>
      </c>
      <c r="AJ30" s="32">
        <f t="shared" si="11"/>
        <v>0</v>
      </c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>
        <f t="shared" si="6"/>
        <v>0</v>
      </c>
      <c r="BF30" s="15"/>
      <c r="BG30" s="15"/>
      <c r="BH30" s="15">
        <f t="shared" si="7"/>
        <v>0</v>
      </c>
      <c r="BI30" s="15">
        <f t="shared" si="8"/>
        <v>0</v>
      </c>
      <c r="BJ30" s="16">
        <f t="shared" si="9"/>
        <v>0</v>
      </c>
      <c r="BK30" s="91">
        <v>25</v>
      </c>
    </row>
    <row r="31" spans="1:63">
      <c r="A31" s="99"/>
      <c r="B31" s="18"/>
      <c r="C31" s="18"/>
      <c r="D31" s="18"/>
      <c r="E31" s="14"/>
      <c r="F31" s="14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>
        <f t="shared" si="1"/>
        <v>0</v>
      </c>
      <c r="AB31" s="15"/>
      <c r="AC31" s="15"/>
      <c r="AD31" s="16">
        <f t="shared" si="2"/>
        <v>0</v>
      </c>
      <c r="AE31" s="1"/>
      <c r="AF31" s="1"/>
      <c r="AG31" s="1"/>
      <c r="AH31" s="29">
        <f>A30</f>
        <v>0</v>
      </c>
      <c r="AI31" s="32">
        <f t="shared" si="10"/>
        <v>0</v>
      </c>
      <c r="AJ31" s="32">
        <f t="shared" si="11"/>
        <v>0</v>
      </c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>
        <f t="shared" si="6"/>
        <v>0</v>
      </c>
      <c r="BF31" s="15"/>
      <c r="BG31" s="15"/>
      <c r="BH31" s="15">
        <f t="shared" si="7"/>
        <v>0</v>
      </c>
      <c r="BI31" s="15">
        <f t="shared" si="8"/>
        <v>0</v>
      </c>
      <c r="BJ31" s="16">
        <f t="shared" si="9"/>
        <v>0</v>
      </c>
      <c r="BK31" s="91">
        <v>26</v>
      </c>
    </row>
    <row r="32" spans="1:63">
      <c r="B32" s="18"/>
      <c r="C32" s="18"/>
      <c r="D32" s="18"/>
      <c r="E32" s="14"/>
      <c r="F32" s="14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>
        <f t="shared" si="1"/>
        <v>0</v>
      </c>
      <c r="AB32" s="15"/>
      <c r="AC32" s="15"/>
      <c r="AD32" s="16">
        <f t="shared" si="2"/>
        <v>0</v>
      </c>
      <c r="AE32" s="1"/>
      <c r="AF32" s="1"/>
      <c r="AG32" s="1"/>
      <c r="AH32" s="29">
        <f>A31</f>
        <v>0</v>
      </c>
      <c r="AI32" s="32">
        <f t="shared" si="10"/>
        <v>0</v>
      </c>
      <c r="AJ32" s="32">
        <f t="shared" si="11"/>
        <v>0</v>
      </c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>
        <f t="shared" si="6"/>
        <v>0</v>
      </c>
      <c r="BF32" s="15"/>
      <c r="BG32" s="15"/>
      <c r="BH32" s="15">
        <f t="shared" si="7"/>
        <v>0</v>
      </c>
      <c r="BI32" s="15">
        <f t="shared" si="8"/>
        <v>0</v>
      </c>
      <c r="BJ32" s="16">
        <f t="shared" si="9"/>
        <v>0</v>
      </c>
      <c r="BK32" s="91">
        <v>27</v>
      </c>
    </row>
    <row r="33" spans="1:63">
      <c r="A33" s="99"/>
      <c r="B33" s="14"/>
      <c r="C33" s="14"/>
      <c r="D33" s="14"/>
      <c r="E33" s="14"/>
      <c r="F33" s="14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>
        <f t="shared" si="1"/>
        <v>0</v>
      </c>
      <c r="AB33" s="15"/>
      <c r="AC33" s="15"/>
      <c r="AD33" s="16">
        <f t="shared" si="2"/>
        <v>0</v>
      </c>
      <c r="AE33" s="1"/>
      <c r="AF33" s="1"/>
      <c r="AG33" s="1"/>
      <c r="AH33" s="29">
        <f>A33</f>
        <v>0</v>
      </c>
      <c r="AI33" s="32">
        <f t="shared" si="10"/>
        <v>0</v>
      </c>
      <c r="AJ33" s="32">
        <f t="shared" si="11"/>
        <v>0</v>
      </c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>
        <f t="shared" si="6"/>
        <v>0</v>
      </c>
      <c r="BF33" s="15"/>
      <c r="BG33" s="15"/>
      <c r="BH33" s="15">
        <f t="shared" si="7"/>
        <v>0</v>
      </c>
      <c r="BI33" s="15">
        <f t="shared" si="8"/>
        <v>0</v>
      </c>
      <c r="BJ33" s="16">
        <f t="shared" si="9"/>
        <v>0</v>
      </c>
      <c r="BK33" s="91">
        <v>27</v>
      </c>
    </row>
    <row r="34" spans="1:63">
      <c r="BK34" s="84"/>
    </row>
    <row r="35" spans="1:63">
      <c r="BK35" s="84"/>
    </row>
    <row r="36" spans="1:63">
      <c r="BK36" s="84"/>
    </row>
    <row r="37" spans="1:63">
      <c r="B37" s="92" t="s">
        <v>24</v>
      </c>
      <c r="BK37" s="84"/>
    </row>
    <row r="38" spans="1:63">
      <c r="BK38" s="84"/>
    </row>
  </sheetData>
  <sortState ref="A6:BJ19">
    <sortCondition ref="BJ6:BJ19"/>
  </sortState>
  <pageMargins left="0.70866141732283472" right="0.70866141732283472" top="0.74803149606299213" bottom="0.74803149606299213" header="0.31496062992125984" footer="0.31496062992125984"/>
  <pageSetup paperSize="9" scale="83" fitToWidth="2" orientation="landscape" r:id="rId1"/>
  <headerFooter>
    <oddHeader>&amp;CTwentecup Hellendoorn 2018
Tweespan Paarden</oddHeader>
    <oddFooter>&amp;L&amp;D&amp;T
&amp;C&amp;P
&amp;R&amp;[Bestand
]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K121"/>
  <sheetViews>
    <sheetView zoomScale="130" zoomScaleNormal="130" workbookViewId="0">
      <selection activeCell="D19" sqref="D19"/>
    </sheetView>
  </sheetViews>
  <sheetFormatPr defaultRowHeight="12.75"/>
  <cols>
    <col min="1" max="1" width="7.7109375" customWidth="1"/>
    <col min="2" max="2" width="18.28515625" customWidth="1"/>
    <col min="3" max="3" width="22.5703125" hidden="1" customWidth="1"/>
    <col min="4" max="4" width="17" customWidth="1"/>
    <col min="5" max="5" width="12.28515625" hidden="1" customWidth="1"/>
    <col min="6" max="6" width="19.140625" hidden="1" customWidth="1"/>
    <col min="7" max="17" width="2.7109375" customWidth="1"/>
    <col min="18" max="18" width="3.5703125" customWidth="1"/>
    <col min="19" max="21" width="2.7109375" customWidth="1"/>
    <col min="22" max="23" width="3.5703125" customWidth="1"/>
    <col min="24" max="24" width="3.28515625" customWidth="1"/>
    <col min="25" max="25" width="3.42578125" customWidth="1"/>
    <col min="26" max="26" width="1.7109375" customWidth="1"/>
    <col min="31" max="31" width="4.140625" customWidth="1"/>
    <col min="32" max="32" width="13.42578125" customWidth="1"/>
    <col min="33" max="33" width="3" customWidth="1"/>
    <col min="34" max="34" width="6" customWidth="1"/>
    <col min="35" max="35" width="14.85546875" customWidth="1"/>
    <col min="36" max="36" width="15.42578125" customWidth="1"/>
    <col min="37" max="37" width="3" customWidth="1"/>
    <col min="38" max="42" width="2.7109375" customWidth="1"/>
    <col min="43" max="43" width="3.42578125" customWidth="1"/>
    <col min="44" max="44" width="3.85546875" customWidth="1"/>
    <col min="45" max="51" width="2.7109375" customWidth="1"/>
    <col min="52" max="52" width="3.28515625" customWidth="1"/>
    <col min="53" max="53" width="2.42578125" customWidth="1"/>
    <col min="54" max="55" width="3.28515625" customWidth="1"/>
    <col min="56" max="56" width="1.85546875" customWidth="1"/>
  </cols>
  <sheetData>
    <row r="1" spans="1:63">
      <c r="A1" s="19"/>
      <c r="B1" s="1"/>
      <c r="C1" s="1"/>
      <c r="D1" s="2" t="s">
        <v>153</v>
      </c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9"/>
      <c r="AI1" s="1"/>
      <c r="AJ1" s="2" t="str">
        <f>D1</f>
        <v>TWENTECUP INDOOR MENNEN HELLENDOORN 14 januari 2018</v>
      </c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86"/>
    </row>
    <row r="2" spans="1:63">
      <c r="A2" s="1"/>
      <c r="B2" s="1"/>
      <c r="C2" s="3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86"/>
    </row>
    <row r="3" spans="1:63">
      <c r="A3" s="1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 t="s">
        <v>0</v>
      </c>
      <c r="R3" s="1"/>
      <c r="S3" s="1"/>
      <c r="T3" s="1"/>
      <c r="U3" s="1"/>
      <c r="V3" s="1"/>
      <c r="W3" s="1"/>
      <c r="X3" s="1"/>
      <c r="Y3" s="1"/>
      <c r="Z3" s="1"/>
      <c r="AA3" s="3" t="s">
        <v>1</v>
      </c>
      <c r="AB3" s="25" t="s">
        <v>2</v>
      </c>
      <c r="AC3" s="25" t="s">
        <v>3</v>
      </c>
      <c r="AD3" s="3" t="s">
        <v>4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4" t="s">
        <v>1</v>
      </c>
      <c r="BF3" s="3" t="s">
        <v>2</v>
      </c>
      <c r="BG3" s="25" t="s">
        <v>3</v>
      </c>
      <c r="BH3" s="3" t="s">
        <v>1</v>
      </c>
      <c r="BI3" s="3" t="s">
        <v>4</v>
      </c>
      <c r="BJ3" s="3" t="s">
        <v>4</v>
      </c>
      <c r="BK3" s="24" t="s">
        <v>5</v>
      </c>
    </row>
    <row r="4" spans="1:63">
      <c r="A4" s="20"/>
      <c r="B4" s="93" t="s">
        <v>29</v>
      </c>
      <c r="C4" s="28"/>
      <c r="D4" s="5"/>
      <c r="E4" s="5"/>
      <c r="F4" s="5"/>
      <c r="G4" s="7" t="s">
        <v>7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6"/>
      <c r="AA4" s="8" t="s">
        <v>8</v>
      </c>
      <c r="AB4" s="26" t="s">
        <v>9</v>
      </c>
      <c r="AC4" s="26" t="s">
        <v>1</v>
      </c>
      <c r="AD4" s="8" t="s">
        <v>10</v>
      </c>
      <c r="AE4" s="1"/>
      <c r="AF4" s="1"/>
      <c r="AG4" s="1"/>
      <c r="AH4" s="20"/>
      <c r="AI4" s="20" t="str">
        <f>B4</f>
        <v>RUBRIEK:  Bixie ( t/m 12 jaar</v>
      </c>
      <c r="AJ4" s="5"/>
      <c r="AK4" s="7" t="s">
        <v>11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9" t="s">
        <v>8</v>
      </c>
      <c r="BF4" s="8" t="s">
        <v>9</v>
      </c>
      <c r="BG4" s="26" t="s">
        <v>1</v>
      </c>
      <c r="BH4" s="8" t="s">
        <v>8</v>
      </c>
      <c r="BI4" s="8" t="s">
        <v>10</v>
      </c>
      <c r="BJ4" s="8" t="s">
        <v>10</v>
      </c>
      <c r="BK4" s="24"/>
    </row>
    <row r="5" spans="1:63">
      <c r="A5" s="21" t="s">
        <v>12</v>
      </c>
      <c r="B5" s="10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85">
        <v>1</v>
      </c>
      <c r="H5" s="85">
        <v>2</v>
      </c>
      <c r="I5" s="85">
        <v>3</v>
      </c>
      <c r="J5" s="85">
        <v>4</v>
      </c>
      <c r="K5" s="85" t="s">
        <v>154</v>
      </c>
      <c r="L5" s="85" t="s">
        <v>32</v>
      </c>
      <c r="M5" s="85" t="s">
        <v>33</v>
      </c>
      <c r="N5" s="85" t="s">
        <v>34</v>
      </c>
      <c r="O5" s="85" t="s">
        <v>155</v>
      </c>
      <c r="P5" s="85">
        <v>6</v>
      </c>
      <c r="Q5" s="85">
        <v>7</v>
      </c>
      <c r="R5" s="85" t="s">
        <v>35</v>
      </c>
      <c r="S5" s="85" t="s">
        <v>32</v>
      </c>
      <c r="T5" s="85" t="s">
        <v>33</v>
      </c>
      <c r="U5" s="85" t="s">
        <v>34</v>
      </c>
      <c r="V5" s="85" t="s">
        <v>155</v>
      </c>
      <c r="W5" s="85">
        <v>9</v>
      </c>
      <c r="X5" s="85">
        <v>10</v>
      </c>
      <c r="Y5" s="85"/>
      <c r="Z5" s="85"/>
      <c r="AA5" s="12" t="s">
        <v>18</v>
      </c>
      <c r="AB5" s="27" t="s">
        <v>19</v>
      </c>
      <c r="AC5" s="27" t="s">
        <v>20</v>
      </c>
      <c r="AD5" s="12" t="s">
        <v>21</v>
      </c>
      <c r="AE5" s="1"/>
      <c r="AF5" s="1"/>
      <c r="AG5" s="1"/>
      <c r="AH5" s="21" t="s">
        <v>12</v>
      </c>
      <c r="AI5" s="10" t="s">
        <v>13</v>
      </c>
      <c r="AJ5" s="10" t="s">
        <v>15</v>
      </c>
      <c r="AK5" s="85">
        <f t="shared" ref="AK5:BD5" si="0">G5</f>
        <v>1</v>
      </c>
      <c r="AL5" s="85">
        <f t="shared" si="0"/>
        <v>2</v>
      </c>
      <c r="AM5" s="85">
        <f t="shared" si="0"/>
        <v>3</v>
      </c>
      <c r="AN5" s="85">
        <f t="shared" si="0"/>
        <v>4</v>
      </c>
      <c r="AO5" s="85" t="str">
        <f t="shared" si="0"/>
        <v>5a</v>
      </c>
      <c r="AP5" s="85" t="str">
        <f t="shared" si="0"/>
        <v>b</v>
      </c>
      <c r="AQ5" s="85" t="str">
        <f t="shared" si="0"/>
        <v>c</v>
      </c>
      <c r="AR5" s="85" t="str">
        <f t="shared" si="0"/>
        <v>d</v>
      </c>
      <c r="AS5" s="85" t="str">
        <f t="shared" si="0"/>
        <v>e</v>
      </c>
      <c r="AT5" s="85">
        <f t="shared" si="0"/>
        <v>6</v>
      </c>
      <c r="AU5" s="85">
        <f t="shared" si="0"/>
        <v>7</v>
      </c>
      <c r="AV5" s="85" t="str">
        <f t="shared" si="0"/>
        <v>8a</v>
      </c>
      <c r="AW5" s="85" t="str">
        <f t="shared" si="0"/>
        <v>b</v>
      </c>
      <c r="AX5" s="85" t="str">
        <f t="shared" si="0"/>
        <v>c</v>
      </c>
      <c r="AY5" s="85" t="str">
        <f t="shared" si="0"/>
        <v>d</v>
      </c>
      <c r="AZ5" s="85" t="str">
        <f t="shared" si="0"/>
        <v>e</v>
      </c>
      <c r="BA5" s="85">
        <f t="shared" si="0"/>
        <v>9</v>
      </c>
      <c r="BB5" s="85">
        <f t="shared" si="0"/>
        <v>10</v>
      </c>
      <c r="BC5" s="85">
        <f t="shared" si="0"/>
        <v>0</v>
      </c>
      <c r="BD5" s="85">
        <f t="shared" si="0"/>
        <v>0</v>
      </c>
      <c r="BE5" s="13" t="s">
        <v>18</v>
      </c>
      <c r="BF5" s="12" t="s">
        <v>19</v>
      </c>
      <c r="BG5" s="27" t="s">
        <v>20</v>
      </c>
      <c r="BH5" s="12" t="s">
        <v>22</v>
      </c>
      <c r="BI5" s="12" t="s">
        <v>21</v>
      </c>
      <c r="BJ5" s="12" t="s">
        <v>23</v>
      </c>
      <c r="BK5" s="24"/>
    </row>
    <row r="6" spans="1:63">
      <c r="A6" s="76">
        <v>4180</v>
      </c>
      <c r="B6" s="76" t="s">
        <v>74</v>
      </c>
      <c r="C6" t="s">
        <v>69</v>
      </c>
      <c r="D6" s="76"/>
      <c r="E6" s="32"/>
      <c r="F6" s="94"/>
      <c r="G6" s="18"/>
      <c r="H6" s="18"/>
      <c r="I6" s="18"/>
      <c r="J6" s="11"/>
      <c r="K6" s="11"/>
      <c r="L6" s="11"/>
      <c r="M6" s="11"/>
      <c r="N6" s="11"/>
      <c r="O6" s="11"/>
      <c r="P6" s="11">
        <v>5</v>
      </c>
      <c r="Q6" s="11"/>
      <c r="R6" s="11"/>
      <c r="S6" s="11"/>
      <c r="T6" s="11"/>
      <c r="U6" s="11"/>
      <c r="V6" s="11"/>
      <c r="W6" s="11"/>
      <c r="X6" s="11"/>
      <c r="Y6" s="11"/>
      <c r="Z6" s="11"/>
      <c r="AA6" s="11">
        <f>SUM(G6:Z6)</f>
        <v>5</v>
      </c>
      <c r="AB6" s="15">
        <v>132.06</v>
      </c>
      <c r="AC6" s="15"/>
      <c r="AD6" s="16">
        <f>SUM(AA6:AC6)</f>
        <v>137.06</v>
      </c>
      <c r="AE6" s="1"/>
      <c r="AF6" s="1"/>
      <c r="AG6" s="1"/>
      <c r="AH6" s="29">
        <f>A6</f>
        <v>4180</v>
      </c>
      <c r="AI6" s="32" t="str">
        <f>B6</f>
        <v>Anne Nijenhuis</v>
      </c>
      <c r="AJ6" s="32">
        <f>D6</f>
        <v>0</v>
      </c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>
        <f>SUM(AK6:BD6)</f>
        <v>0</v>
      </c>
      <c r="BF6" s="15">
        <v>123.49</v>
      </c>
      <c r="BG6" s="15"/>
      <c r="BH6" s="15">
        <f>SUM(BE6:BG6)</f>
        <v>123.49</v>
      </c>
      <c r="BI6" s="15">
        <f>AD6</f>
        <v>137.06</v>
      </c>
      <c r="BJ6" s="16">
        <f>BH6+BI6</f>
        <v>260.55</v>
      </c>
      <c r="BK6" s="87">
        <v>1</v>
      </c>
    </row>
    <row r="7" spans="1:63">
      <c r="A7" s="76">
        <v>3864</v>
      </c>
      <c r="B7" s="76" t="s">
        <v>75</v>
      </c>
      <c r="C7" t="s">
        <v>69</v>
      </c>
      <c r="D7" s="76"/>
      <c r="E7" s="32"/>
      <c r="F7" s="94"/>
      <c r="G7" s="18"/>
      <c r="H7" s="18"/>
      <c r="I7" s="18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>
        <v>5</v>
      </c>
      <c r="Y7" s="11"/>
      <c r="Z7" s="11"/>
      <c r="AA7" s="11">
        <f>SUM(G7:Z7)</f>
        <v>5</v>
      </c>
      <c r="AB7" s="15">
        <v>133.02000000000001</v>
      </c>
      <c r="AC7" s="15"/>
      <c r="AD7" s="16">
        <f>SUM(AA7:AC7)</f>
        <v>138.02000000000001</v>
      </c>
      <c r="AE7" s="1"/>
      <c r="AF7" s="1"/>
      <c r="AG7" s="1"/>
      <c r="AH7" s="29">
        <f>A7</f>
        <v>3864</v>
      </c>
      <c r="AI7" s="32" t="str">
        <f>B7</f>
        <v>Lisa Kleinjan</v>
      </c>
      <c r="AJ7" s="32">
        <f>D7</f>
        <v>0</v>
      </c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>
        <f>SUM(AK7:BD7)</f>
        <v>0</v>
      </c>
      <c r="BF7" s="15">
        <v>124.73</v>
      </c>
      <c r="BG7" s="15"/>
      <c r="BH7" s="15">
        <f>SUM(BE7:BG7)</f>
        <v>124.73</v>
      </c>
      <c r="BI7" s="15">
        <f>AD7</f>
        <v>138.02000000000001</v>
      </c>
      <c r="BJ7" s="16">
        <f>BH7+BI7</f>
        <v>262.75</v>
      </c>
      <c r="BK7" s="88">
        <v>2</v>
      </c>
    </row>
    <row r="8" spans="1:63">
      <c r="A8" s="76">
        <v>3889</v>
      </c>
      <c r="B8" s="76" t="s">
        <v>70</v>
      </c>
      <c r="C8" t="s">
        <v>69</v>
      </c>
      <c r="D8" s="76"/>
      <c r="E8" s="11"/>
      <c r="F8" s="11"/>
      <c r="G8" s="18">
        <v>5</v>
      </c>
      <c r="H8" s="18"/>
      <c r="I8" s="18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>
        <f>SUM(G8:Z8)</f>
        <v>5</v>
      </c>
      <c r="AB8" s="15">
        <v>137.62</v>
      </c>
      <c r="AC8" s="15"/>
      <c r="AD8" s="16">
        <f>SUM(AA8:AC8)</f>
        <v>142.62</v>
      </c>
      <c r="AE8" s="1"/>
      <c r="AF8" s="1"/>
      <c r="AG8" s="1"/>
      <c r="AH8" s="29">
        <f>A8</f>
        <v>3889</v>
      </c>
      <c r="AI8" s="32" t="str">
        <f>B8</f>
        <v xml:space="preserve">Marit Reints </v>
      </c>
      <c r="AJ8" s="32">
        <f>D8</f>
        <v>0</v>
      </c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>
        <f>SUM(AK8:BD8)</f>
        <v>0</v>
      </c>
      <c r="BF8" s="15">
        <v>126.22</v>
      </c>
      <c r="BG8" s="15"/>
      <c r="BH8" s="15">
        <f>SUM(BE8:BG8)</f>
        <v>126.22</v>
      </c>
      <c r="BI8" s="15">
        <f>AD8</f>
        <v>142.62</v>
      </c>
      <c r="BJ8" s="16">
        <f>BH8+BI8</f>
        <v>268.84000000000003</v>
      </c>
      <c r="BK8" s="89">
        <v>3</v>
      </c>
    </row>
    <row r="9" spans="1:63">
      <c r="A9" s="76">
        <v>3674</v>
      </c>
      <c r="B9" s="76" t="s">
        <v>72</v>
      </c>
      <c r="C9" s="157" t="s">
        <v>73</v>
      </c>
      <c r="D9" s="76"/>
      <c r="E9" s="11"/>
      <c r="F9" s="11"/>
      <c r="G9" s="18"/>
      <c r="H9" s="18"/>
      <c r="I9" s="18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>
        <f>SUM(G9:Z9)</f>
        <v>0</v>
      </c>
      <c r="AB9" s="15">
        <v>142.96</v>
      </c>
      <c r="AC9" s="15"/>
      <c r="AD9" s="16">
        <f>SUM(AA9:AC9)</f>
        <v>142.96</v>
      </c>
      <c r="AE9" s="1"/>
      <c r="AF9" s="1"/>
      <c r="AG9" s="1"/>
      <c r="AH9" s="29">
        <f>A9</f>
        <v>3674</v>
      </c>
      <c r="AI9" s="32" t="str">
        <f>B9</f>
        <v>Alwin Smegen</v>
      </c>
      <c r="AJ9" s="32">
        <f>D9</f>
        <v>0</v>
      </c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>
        <f>SUM(AK9:BD9)</f>
        <v>0</v>
      </c>
      <c r="BF9" s="15">
        <v>133.21</v>
      </c>
      <c r="BG9" s="15"/>
      <c r="BH9" s="15">
        <f>SUM(BE9:BG9)</f>
        <v>133.21</v>
      </c>
      <c r="BI9" s="15">
        <f>AD9</f>
        <v>142.96</v>
      </c>
      <c r="BJ9" s="16">
        <f>BH9+BI9</f>
        <v>276.17</v>
      </c>
      <c r="BK9" s="90">
        <v>4</v>
      </c>
    </row>
    <row r="10" spans="1:63">
      <c r="A10" s="76">
        <v>4</v>
      </c>
      <c r="B10" s="76" t="s">
        <v>68</v>
      </c>
      <c r="C10" t="s">
        <v>69</v>
      </c>
      <c r="D10" s="76"/>
      <c r="E10" s="11"/>
      <c r="F10" s="95"/>
      <c r="G10" s="18"/>
      <c r="H10" s="18"/>
      <c r="I10" s="18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>
        <v>5</v>
      </c>
      <c r="Y10" s="11"/>
      <c r="Z10" s="11"/>
      <c r="AA10" s="11">
        <f>SUM(G10:Z10)</f>
        <v>5</v>
      </c>
      <c r="AB10" s="15">
        <v>140.75</v>
      </c>
      <c r="AC10" s="15"/>
      <c r="AD10" s="16">
        <f>SUM(AA10:AC10)</f>
        <v>145.75</v>
      </c>
      <c r="AE10" s="1"/>
      <c r="AF10" s="1"/>
      <c r="AG10" s="1"/>
      <c r="AH10" s="29">
        <f>A10</f>
        <v>4</v>
      </c>
      <c r="AI10" s="32" t="str">
        <f>B10</f>
        <v>Julian Eeltink</v>
      </c>
      <c r="AJ10" s="32">
        <f>D10</f>
        <v>0</v>
      </c>
      <c r="AK10" s="11">
        <v>5</v>
      </c>
      <c r="AL10" s="11"/>
      <c r="AM10" s="11"/>
      <c r="AN10" s="11">
        <v>5</v>
      </c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>
        <f>SUM(AK10:BD10)</f>
        <v>10</v>
      </c>
      <c r="BF10" s="15">
        <v>130.25</v>
      </c>
      <c r="BG10" s="15"/>
      <c r="BH10" s="15">
        <f>SUM(BE10:BG10)</f>
        <v>140.25</v>
      </c>
      <c r="BI10" s="15">
        <f>AD10</f>
        <v>145.75</v>
      </c>
      <c r="BJ10" s="16">
        <f>BH10+BI10</f>
        <v>286</v>
      </c>
      <c r="BK10" s="91">
        <v>5</v>
      </c>
    </row>
    <row r="11" spans="1:63">
      <c r="A11" s="76">
        <v>5</v>
      </c>
      <c r="B11" s="76" t="s">
        <v>71</v>
      </c>
      <c r="C11" s="157" t="s">
        <v>69</v>
      </c>
      <c r="D11" s="76"/>
      <c r="E11" s="32"/>
      <c r="F11" s="94"/>
      <c r="G11" s="18"/>
      <c r="H11" s="18"/>
      <c r="I11" s="18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>
        <f>SUM(G11:Z11)</f>
        <v>0</v>
      </c>
      <c r="AB11" s="15">
        <v>204.3</v>
      </c>
      <c r="AC11" s="15"/>
      <c r="AD11" s="16">
        <f>SUM(AA11:AC11)</f>
        <v>204.3</v>
      </c>
      <c r="AE11" s="1"/>
      <c r="AF11" s="1"/>
      <c r="AG11" s="1"/>
      <c r="AH11" s="29">
        <f>A11</f>
        <v>5</v>
      </c>
      <c r="AI11" s="32" t="str">
        <f>B11</f>
        <v>Rick Ardesch</v>
      </c>
      <c r="AJ11" s="32">
        <f>D11</f>
        <v>0</v>
      </c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>
        <f>SUM(AK11:BD11)</f>
        <v>0</v>
      </c>
      <c r="BF11" s="15">
        <v>172.85</v>
      </c>
      <c r="BG11" s="15"/>
      <c r="BH11" s="15">
        <f>SUM(BE11:BG11)</f>
        <v>172.85</v>
      </c>
      <c r="BI11" s="15">
        <f>AD11</f>
        <v>204.3</v>
      </c>
      <c r="BJ11" s="16">
        <f>BH11+BI11</f>
        <v>377.15</v>
      </c>
      <c r="BK11" s="91">
        <v>6</v>
      </c>
    </row>
    <row r="12" spans="1:63">
      <c r="A12" s="116"/>
      <c r="B12" s="76"/>
      <c r="C12" s="11"/>
      <c r="D12" s="76"/>
      <c r="E12" s="32"/>
      <c r="F12" s="94"/>
      <c r="G12" s="18"/>
      <c r="H12" s="18"/>
      <c r="I12" s="18"/>
      <c r="J12" s="11"/>
      <c r="K12" s="11"/>
      <c r="L12" s="11"/>
      <c r="M12" s="11"/>
      <c r="N12" s="11"/>
      <c r="O12" s="11"/>
      <c r="P12" s="11"/>
      <c r="Q12" s="11"/>
      <c r="R12" s="98"/>
      <c r="S12" s="11"/>
      <c r="T12" s="11"/>
      <c r="U12" s="11"/>
      <c r="V12" s="11"/>
      <c r="W12" s="11"/>
      <c r="X12" s="11"/>
      <c r="Y12" s="11"/>
      <c r="Z12" s="11"/>
      <c r="AA12" s="11">
        <f t="shared" ref="AA6:AA14" si="1">SUM(G12:Z12)</f>
        <v>0</v>
      </c>
      <c r="AB12" s="15"/>
      <c r="AC12" s="15"/>
      <c r="AD12" s="16">
        <f t="shared" ref="AD6:AD14" si="2">SUM(AA12:AC12)</f>
        <v>0</v>
      </c>
      <c r="AE12" s="1"/>
      <c r="AF12" s="1"/>
      <c r="AG12" s="1"/>
      <c r="AH12" s="29">
        <f t="shared" ref="AH12:AH32" si="3">A12</f>
        <v>0</v>
      </c>
      <c r="AI12" s="32">
        <f t="shared" ref="AI12:AI32" si="4">B12</f>
        <v>0</v>
      </c>
      <c r="AJ12" s="32">
        <f t="shared" ref="AJ12:AJ32" si="5">D12</f>
        <v>0</v>
      </c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>
        <f t="shared" ref="BE12:BE32" si="6">SUM(AK12:BD12)</f>
        <v>0</v>
      </c>
      <c r="BF12" s="15"/>
      <c r="BG12" s="15"/>
      <c r="BH12" s="15">
        <f t="shared" ref="BH12:BH32" si="7">SUM(BE12:BG12)</f>
        <v>0</v>
      </c>
      <c r="BI12" s="15">
        <f t="shared" ref="BI12:BI32" si="8">AD12</f>
        <v>0</v>
      </c>
      <c r="BJ12" s="16">
        <f t="shared" ref="BJ6:BJ14" si="9">BH12+BI12</f>
        <v>0</v>
      </c>
      <c r="BK12" s="91">
        <v>7</v>
      </c>
    </row>
    <row r="13" spans="1:63">
      <c r="A13" s="29"/>
      <c r="B13" s="32"/>
      <c r="C13" s="106"/>
      <c r="D13" s="76"/>
      <c r="E13" s="32"/>
      <c r="F13" s="32"/>
      <c r="G13" s="18"/>
      <c r="H13" s="18"/>
      <c r="I13" s="18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>
        <f t="shared" si="1"/>
        <v>0</v>
      </c>
      <c r="AB13" s="15"/>
      <c r="AC13" s="15"/>
      <c r="AD13" s="16">
        <f t="shared" si="2"/>
        <v>0</v>
      </c>
      <c r="AE13" s="1"/>
      <c r="AF13" s="1"/>
      <c r="AG13" s="1"/>
      <c r="AH13" s="29">
        <f t="shared" si="3"/>
        <v>0</v>
      </c>
      <c r="AI13" s="32">
        <f t="shared" si="4"/>
        <v>0</v>
      </c>
      <c r="AJ13" s="32">
        <f t="shared" si="5"/>
        <v>0</v>
      </c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>
        <f t="shared" si="6"/>
        <v>0</v>
      </c>
      <c r="BF13" s="15"/>
      <c r="BG13" s="15"/>
      <c r="BH13" s="15">
        <f t="shared" si="7"/>
        <v>0</v>
      </c>
      <c r="BI13" s="15">
        <f t="shared" si="8"/>
        <v>0</v>
      </c>
      <c r="BJ13" s="16">
        <f t="shared" si="9"/>
        <v>0</v>
      </c>
      <c r="BK13" s="91">
        <v>8</v>
      </c>
    </row>
    <row r="14" spans="1:63">
      <c r="A14" s="29"/>
      <c r="B14" s="100"/>
      <c r="C14" s="101"/>
      <c r="D14" s="100"/>
      <c r="E14" s="32"/>
      <c r="F14" s="94"/>
      <c r="G14" s="18"/>
      <c r="H14" s="18"/>
      <c r="I14" s="18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>
        <f t="shared" si="1"/>
        <v>0</v>
      </c>
      <c r="AB14" s="15"/>
      <c r="AC14" s="15"/>
      <c r="AD14" s="16">
        <f t="shared" si="2"/>
        <v>0</v>
      </c>
      <c r="AE14" s="1"/>
      <c r="AF14" s="1"/>
      <c r="AG14" s="1"/>
      <c r="AH14" s="29">
        <f t="shared" si="3"/>
        <v>0</v>
      </c>
      <c r="AI14" s="32">
        <f t="shared" si="4"/>
        <v>0</v>
      </c>
      <c r="AJ14" s="32">
        <f t="shared" si="5"/>
        <v>0</v>
      </c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>
        <f t="shared" si="6"/>
        <v>0</v>
      </c>
      <c r="BF14" s="15"/>
      <c r="BG14" s="15"/>
      <c r="BH14" s="15">
        <f t="shared" si="7"/>
        <v>0</v>
      </c>
      <c r="BI14" s="15">
        <f t="shared" si="8"/>
        <v>0</v>
      </c>
      <c r="BJ14" s="16">
        <f t="shared" si="9"/>
        <v>0</v>
      </c>
      <c r="BK14" s="91">
        <v>10</v>
      </c>
    </row>
    <row r="15" spans="1:63">
      <c r="A15" s="29"/>
      <c r="B15" s="32"/>
      <c r="C15" s="33"/>
      <c r="D15" s="32"/>
      <c r="E15" s="32"/>
      <c r="F15" s="32"/>
      <c r="G15" s="18"/>
      <c r="H15" s="18"/>
      <c r="I15" s="18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>
        <f t="shared" ref="AA15:AA32" si="10">SUM(G15:Z15)</f>
        <v>0</v>
      </c>
      <c r="AB15" s="15"/>
      <c r="AC15" s="15"/>
      <c r="AD15" s="16">
        <f t="shared" ref="AD15:AD32" si="11">SUM(AA15:AC15)</f>
        <v>0</v>
      </c>
      <c r="AE15" s="1"/>
      <c r="AF15" s="1"/>
      <c r="AG15" s="1"/>
      <c r="AH15" s="29">
        <f t="shared" si="3"/>
        <v>0</v>
      </c>
      <c r="AI15" s="32">
        <f t="shared" si="4"/>
        <v>0</v>
      </c>
      <c r="AJ15" s="32">
        <f t="shared" si="5"/>
        <v>0</v>
      </c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>
        <f t="shared" si="6"/>
        <v>0</v>
      </c>
      <c r="BF15" s="15"/>
      <c r="BG15" s="15"/>
      <c r="BH15" s="15">
        <f t="shared" si="7"/>
        <v>0</v>
      </c>
      <c r="BI15" s="15">
        <f t="shared" si="8"/>
        <v>0</v>
      </c>
      <c r="BJ15" s="16">
        <f t="shared" ref="BJ15:BJ32" si="12">BH15+BI15</f>
        <v>0</v>
      </c>
      <c r="BK15" s="91">
        <v>11</v>
      </c>
    </row>
    <row r="16" spans="1:63">
      <c r="A16" s="31"/>
      <c r="B16" s="100"/>
      <c r="C16" s="101"/>
      <c r="D16" s="100"/>
      <c r="E16" s="11"/>
      <c r="F16" s="35"/>
      <c r="G16" s="18"/>
      <c r="H16" s="18"/>
      <c r="I16" s="18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>
        <f t="shared" si="10"/>
        <v>0</v>
      </c>
      <c r="AB16" s="15"/>
      <c r="AC16" s="15"/>
      <c r="AD16" s="16">
        <f t="shared" si="11"/>
        <v>0</v>
      </c>
      <c r="AE16" s="1"/>
      <c r="AF16" s="1"/>
      <c r="AG16" s="1"/>
      <c r="AH16" s="29">
        <f t="shared" si="3"/>
        <v>0</v>
      </c>
      <c r="AI16" s="32">
        <f t="shared" si="4"/>
        <v>0</v>
      </c>
      <c r="AJ16" s="32">
        <f t="shared" si="5"/>
        <v>0</v>
      </c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>
        <f t="shared" si="6"/>
        <v>0</v>
      </c>
      <c r="BF16" s="15"/>
      <c r="BG16" s="15"/>
      <c r="BH16" s="15">
        <f t="shared" si="7"/>
        <v>0</v>
      </c>
      <c r="BI16" s="15">
        <f t="shared" si="8"/>
        <v>0</v>
      </c>
      <c r="BJ16" s="16">
        <f t="shared" si="12"/>
        <v>0</v>
      </c>
      <c r="BK16" s="91">
        <v>12</v>
      </c>
    </row>
    <row r="17" spans="1:63">
      <c r="A17" s="29"/>
      <c r="B17" s="32"/>
      <c r="C17" s="33"/>
      <c r="D17" s="32"/>
      <c r="E17" s="32"/>
      <c r="F17" s="32"/>
      <c r="G17" s="18"/>
      <c r="H17" s="18"/>
      <c r="I17" s="18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>
        <f t="shared" si="10"/>
        <v>0</v>
      </c>
      <c r="AB17" s="15"/>
      <c r="AC17" s="15"/>
      <c r="AD17" s="16">
        <f t="shared" si="11"/>
        <v>0</v>
      </c>
      <c r="AE17" s="1"/>
      <c r="AF17" s="1"/>
      <c r="AG17" s="1"/>
      <c r="AH17" s="29">
        <f t="shared" si="3"/>
        <v>0</v>
      </c>
      <c r="AI17" s="32">
        <f t="shared" si="4"/>
        <v>0</v>
      </c>
      <c r="AJ17" s="32">
        <f t="shared" si="5"/>
        <v>0</v>
      </c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>
        <f t="shared" si="6"/>
        <v>0</v>
      </c>
      <c r="BF17" s="15"/>
      <c r="BG17" s="15"/>
      <c r="BH17" s="15">
        <f t="shared" si="7"/>
        <v>0</v>
      </c>
      <c r="BI17" s="15">
        <f t="shared" si="8"/>
        <v>0</v>
      </c>
      <c r="BJ17" s="16">
        <f t="shared" si="12"/>
        <v>0</v>
      </c>
      <c r="BK17" s="91">
        <v>13</v>
      </c>
    </row>
    <row r="18" spans="1:63">
      <c r="A18" s="29"/>
      <c r="B18" s="32"/>
      <c r="C18" s="33"/>
      <c r="D18" s="32"/>
      <c r="E18" s="32"/>
      <c r="F18" s="32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>
        <f t="shared" si="10"/>
        <v>0</v>
      </c>
      <c r="AB18" s="15"/>
      <c r="AC18" s="15"/>
      <c r="AD18" s="16">
        <f t="shared" si="11"/>
        <v>0</v>
      </c>
      <c r="AE18" s="1"/>
      <c r="AF18" s="1"/>
      <c r="AG18" s="1"/>
      <c r="AH18" s="29">
        <f t="shared" si="3"/>
        <v>0</v>
      </c>
      <c r="AI18" s="32">
        <f t="shared" si="4"/>
        <v>0</v>
      </c>
      <c r="AJ18" s="32">
        <f t="shared" si="5"/>
        <v>0</v>
      </c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>
        <f t="shared" si="6"/>
        <v>0</v>
      </c>
      <c r="BF18" s="15"/>
      <c r="BG18" s="15"/>
      <c r="BH18" s="15">
        <f t="shared" si="7"/>
        <v>0</v>
      </c>
      <c r="BI18" s="15">
        <f t="shared" si="8"/>
        <v>0</v>
      </c>
      <c r="BJ18" s="16">
        <f t="shared" si="12"/>
        <v>0</v>
      </c>
      <c r="BK18" s="91">
        <v>14</v>
      </c>
    </row>
    <row r="19" spans="1:63">
      <c r="A19" s="23"/>
      <c r="B19" s="18"/>
      <c r="C19" s="18"/>
      <c r="D19" s="18"/>
      <c r="E19" s="18"/>
      <c r="F19" s="18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>
        <f t="shared" si="10"/>
        <v>0</v>
      </c>
      <c r="AB19" s="15"/>
      <c r="AC19" s="15"/>
      <c r="AD19" s="16">
        <f t="shared" si="11"/>
        <v>0</v>
      </c>
      <c r="AE19" s="1"/>
      <c r="AF19" s="1"/>
      <c r="AG19" s="1"/>
      <c r="AH19" s="29">
        <f t="shared" si="3"/>
        <v>0</v>
      </c>
      <c r="AI19" s="32">
        <f t="shared" si="4"/>
        <v>0</v>
      </c>
      <c r="AJ19" s="32">
        <f t="shared" si="5"/>
        <v>0</v>
      </c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>
        <f t="shared" si="6"/>
        <v>0</v>
      </c>
      <c r="BF19" s="15"/>
      <c r="BG19" s="15"/>
      <c r="BH19" s="15">
        <f t="shared" si="7"/>
        <v>0</v>
      </c>
      <c r="BI19" s="15">
        <f t="shared" si="8"/>
        <v>0</v>
      </c>
      <c r="BJ19" s="16">
        <f t="shared" si="12"/>
        <v>0</v>
      </c>
      <c r="BK19" s="91">
        <v>15</v>
      </c>
    </row>
    <row r="20" spans="1:63">
      <c r="A20" s="23"/>
      <c r="B20" s="18"/>
      <c r="C20" s="18"/>
      <c r="D20" s="18"/>
      <c r="E20" s="18"/>
      <c r="F20" s="18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>
        <f t="shared" si="10"/>
        <v>0</v>
      </c>
      <c r="AB20" s="15"/>
      <c r="AC20" s="15"/>
      <c r="AD20" s="16">
        <f t="shared" si="11"/>
        <v>0</v>
      </c>
      <c r="AE20" s="1"/>
      <c r="AF20" s="1"/>
      <c r="AG20" s="1"/>
      <c r="AH20" s="29">
        <f t="shared" si="3"/>
        <v>0</v>
      </c>
      <c r="AI20" s="32">
        <f t="shared" si="4"/>
        <v>0</v>
      </c>
      <c r="AJ20" s="32">
        <f t="shared" si="5"/>
        <v>0</v>
      </c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>
        <f t="shared" si="6"/>
        <v>0</v>
      </c>
      <c r="BF20" s="15"/>
      <c r="BG20" s="15"/>
      <c r="BH20" s="15">
        <f t="shared" si="7"/>
        <v>0</v>
      </c>
      <c r="BI20" s="15">
        <f t="shared" si="8"/>
        <v>0</v>
      </c>
      <c r="BJ20" s="16">
        <f t="shared" si="12"/>
        <v>0</v>
      </c>
      <c r="BK20" s="91">
        <v>16</v>
      </c>
    </row>
    <row r="21" spans="1:63">
      <c r="A21" s="23"/>
      <c r="B21" s="18"/>
      <c r="C21" s="18"/>
      <c r="D21" s="18"/>
      <c r="E21" s="18"/>
      <c r="F21" s="18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>
        <f t="shared" si="10"/>
        <v>0</v>
      </c>
      <c r="AB21" s="15"/>
      <c r="AC21" s="15"/>
      <c r="AD21" s="16">
        <f t="shared" si="11"/>
        <v>0</v>
      </c>
      <c r="AE21" s="1"/>
      <c r="AF21" s="1"/>
      <c r="AG21" s="1"/>
      <c r="AH21" s="29">
        <f t="shared" si="3"/>
        <v>0</v>
      </c>
      <c r="AI21" s="32">
        <f t="shared" si="4"/>
        <v>0</v>
      </c>
      <c r="AJ21" s="32">
        <f t="shared" si="5"/>
        <v>0</v>
      </c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>
        <f t="shared" si="6"/>
        <v>0</v>
      </c>
      <c r="BF21" s="15"/>
      <c r="BG21" s="15"/>
      <c r="BH21" s="15">
        <f t="shared" si="7"/>
        <v>0</v>
      </c>
      <c r="BI21" s="15">
        <f t="shared" si="8"/>
        <v>0</v>
      </c>
      <c r="BJ21" s="16">
        <f t="shared" si="12"/>
        <v>0</v>
      </c>
      <c r="BK21" s="91">
        <v>17</v>
      </c>
    </row>
    <row r="22" spans="1:63">
      <c r="A22" s="23"/>
      <c r="B22" s="18"/>
      <c r="C22" s="18"/>
      <c r="D22" s="18"/>
      <c r="E22" s="18"/>
      <c r="F22" s="18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>
        <f t="shared" si="10"/>
        <v>0</v>
      </c>
      <c r="AB22" s="15"/>
      <c r="AC22" s="15"/>
      <c r="AD22" s="16">
        <f t="shared" si="11"/>
        <v>0</v>
      </c>
      <c r="AE22" s="1"/>
      <c r="AF22" s="1"/>
      <c r="AG22" s="1"/>
      <c r="AH22" s="29">
        <f t="shared" si="3"/>
        <v>0</v>
      </c>
      <c r="AI22" s="32">
        <f t="shared" si="4"/>
        <v>0</v>
      </c>
      <c r="AJ22" s="32">
        <f t="shared" si="5"/>
        <v>0</v>
      </c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>
        <f t="shared" si="6"/>
        <v>0</v>
      </c>
      <c r="BF22" s="15"/>
      <c r="BG22" s="15"/>
      <c r="BH22" s="15">
        <f t="shared" si="7"/>
        <v>0</v>
      </c>
      <c r="BI22" s="15">
        <f t="shared" si="8"/>
        <v>0</v>
      </c>
      <c r="BJ22" s="16">
        <f t="shared" si="12"/>
        <v>0</v>
      </c>
      <c r="BK22" s="91">
        <v>18</v>
      </c>
    </row>
    <row r="23" spans="1:63">
      <c r="A23" s="23"/>
      <c r="B23" s="18"/>
      <c r="C23" s="18"/>
      <c r="D23" s="18"/>
      <c r="E23" s="18"/>
      <c r="F23" s="18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>
        <f t="shared" si="10"/>
        <v>0</v>
      </c>
      <c r="AB23" s="15"/>
      <c r="AC23" s="15"/>
      <c r="AD23" s="16">
        <f t="shared" si="11"/>
        <v>0</v>
      </c>
      <c r="AE23" s="1"/>
      <c r="AF23" s="1"/>
      <c r="AG23" s="1"/>
      <c r="AH23" s="29">
        <f t="shared" si="3"/>
        <v>0</v>
      </c>
      <c r="AI23" s="32">
        <f t="shared" si="4"/>
        <v>0</v>
      </c>
      <c r="AJ23" s="32">
        <f t="shared" si="5"/>
        <v>0</v>
      </c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>
        <f t="shared" si="6"/>
        <v>0</v>
      </c>
      <c r="BF23" s="15"/>
      <c r="BG23" s="15"/>
      <c r="BH23" s="15">
        <f t="shared" si="7"/>
        <v>0</v>
      </c>
      <c r="BI23" s="15">
        <f t="shared" si="8"/>
        <v>0</v>
      </c>
      <c r="BJ23" s="16">
        <f t="shared" si="12"/>
        <v>0</v>
      </c>
      <c r="BK23" s="91">
        <v>19</v>
      </c>
    </row>
    <row r="24" spans="1:63">
      <c r="A24" s="22"/>
      <c r="B24" s="14"/>
      <c r="C24" s="14"/>
      <c r="D24" s="14"/>
      <c r="E24" s="14"/>
      <c r="F24" s="14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>
        <f t="shared" si="10"/>
        <v>0</v>
      </c>
      <c r="AB24" s="15"/>
      <c r="AC24" s="15"/>
      <c r="AD24" s="16">
        <f t="shared" si="11"/>
        <v>0</v>
      </c>
      <c r="AE24" s="1"/>
      <c r="AF24" s="1"/>
      <c r="AG24" s="1"/>
      <c r="AH24" s="29">
        <f t="shared" si="3"/>
        <v>0</v>
      </c>
      <c r="AI24" s="32">
        <f t="shared" si="4"/>
        <v>0</v>
      </c>
      <c r="AJ24" s="32">
        <f t="shared" si="5"/>
        <v>0</v>
      </c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>
        <f t="shared" si="6"/>
        <v>0</v>
      </c>
      <c r="BF24" s="15"/>
      <c r="BG24" s="15"/>
      <c r="BH24" s="15">
        <f t="shared" si="7"/>
        <v>0</v>
      </c>
      <c r="BI24" s="15">
        <f t="shared" si="8"/>
        <v>0</v>
      </c>
      <c r="BJ24" s="16">
        <f t="shared" si="12"/>
        <v>0</v>
      </c>
      <c r="BK24" s="91">
        <v>20</v>
      </c>
    </row>
    <row r="25" spans="1:63">
      <c r="A25" s="22"/>
      <c r="B25" s="14"/>
      <c r="C25" s="14"/>
      <c r="D25" s="14"/>
      <c r="E25" s="14"/>
      <c r="F25" s="14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>
        <f t="shared" si="10"/>
        <v>0</v>
      </c>
      <c r="AB25" s="15"/>
      <c r="AC25" s="15"/>
      <c r="AD25" s="16">
        <f t="shared" si="11"/>
        <v>0</v>
      </c>
      <c r="AE25" s="1"/>
      <c r="AF25" s="1"/>
      <c r="AG25" s="1"/>
      <c r="AH25" s="29">
        <f t="shared" si="3"/>
        <v>0</v>
      </c>
      <c r="AI25" s="32">
        <f t="shared" si="4"/>
        <v>0</v>
      </c>
      <c r="AJ25" s="32">
        <f t="shared" si="5"/>
        <v>0</v>
      </c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>
        <f t="shared" si="6"/>
        <v>0</v>
      </c>
      <c r="BF25" s="15"/>
      <c r="BG25" s="15"/>
      <c r="BH25" s="15">
        <f t="shared" si="7"/>
        <v>0</v>
      </c>
      <c r="BI25" s="15">
        <f t="shared" si="8"/>
        <v>0</v>
      </c>
      <c r="BJ25" s="16">
        <f t="shared" si="12"/>
        <v>0</v>
      </c>
      <c r="BK25" s="91">
        <v>21</v>
      </c>
    </row>
    <row r="26" spans="1:63">
      <c r="A26" s="22"/>
      <c r="B26" s="14"/>
      <c r="C26" s="14"/>
      <c r="D26" s="14"/>
      <c r="E26" s="14"/>
      <c r="F26" s="14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>
        <f t="shared" si="10"/>
        <v>0</v>
      </c>
      <c r="AB26" s="15"/>
      <c r="AC26" s="15"/>
      <c r="AD26" s="16">
        <f t="shared" si="11"/>
        <v>0</v>
      </c>
      <c r="AE26" s="1"/>
      <c r="AF26" s="1"/>
      <c r="AG26" s="1"/>
      <c r="AH26" s="29">
        <f t="shared" si="3"/>
        <v>0</v>
      </c>
      <c r="AI26" s="32">
        <f t="shared" si="4"/>
        <v>0</v>
      </c>
      <c r="AJ26" s="32">
        <f t="shared" si="5"/>
        <v>0</v>
      </c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>
        <f t="shared" si="6"/>
        <v>0</v>
      </c>
      <c r="BF26" s="15"/>
      <c r="BG26" s="15"/>
      <c r="BH26" s="15">
        <f t="shared" si="7"/>
        <v>0</v>
      </c>
      <c r="BI26" s="15">
        <f t="shared" si="8"/>
        <v>0</v>
      </c>
      <c r="BJ26" s="16">
        <f t="shared" si="12"/>
        <v>0</v>
      </c>
      <c r="BK26" s="91">
        <v>22</v>
      </c>
    </row>
    <row r="27" spans="1:63">
      <c r="A27" s="22"/>
      <c r="B27" s="14"/>
      <c r="C27" s="14"/>
      <c r="D27" s="14"/>
      <c r="E27" s="14"/>
      <c r="F27" s="14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>
        <f t="shared" si="10"/>
        <v>0</v>
      </c>
      <c r="AB27" s="15"/>
      <c r="AC27" s="15"/>
      <c r="AD27" s="16">
        <f t="shared" si="11"/>
        <v>0</v>
      </c>
      <c r="AE27" s="1"/>
      <c r="AF27" s="1"/>
      <c r="AG27" s="1"/>
      <c r="AH27" s="29">
        <f t="shared" si="3"/>
        <v>0</v>
      </c>
      <c r="AI27" s="32">
        <f t="shared" si="4"/>
        <v>0</v>
      </c>
      <c r="AJ27" s="32">
        <f t="shared" si="5"/>
        <v>0</v>
      </c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>
        <f t="shared" si="6"/>
        <v>0</v>
      </c>
      <c r="BF27" s="15"/>
      <c r="BG27" s="15"/>
      <c r="BH27" s="15">
        <f t="shared" si="7"/>
        <v>0</v>
      </c>
      <c r="BI27" s="15">
        <f t="shared" si="8"/>
        <v>0</v>
      </c>
      <c r="BJ27" s="16">
        <f t="shared" si="12"/>
        <v>0</v>
      </c>
      <c r="BK27" s="91">
        <v>23</v>
      </c>
    </row>
    <row r="28" spans="1:63">
      <c r="A28" s="22"/>
      <c r="B28" s="14"/>
      <c r="C28" s="14"/>
      <c r="D28" s="14"/>
      <c r="E28" s="14"/>
      <c r="F28" s="14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7"/>
      <c r="S28" s="17"/>
      <c r="T28" s="17"/>
      <c r="U28" s="17"/>
      <c r="V28" s="11"/>
      <c r="W28" s="11"/>
      <c r="X28" s="11"/>
      <c r="Y28" s="11"/>
      <c r="Z28" s="11"/>
      <c r="AA28" s="11">
        <f t="shared" si="10"/>
        <v>0</v>
      </c>
      <c r="AB28" s="15"/>
      <c r="AC28" s="15"/>
      <c r="AD28" s="16">
        <f t="shared" si="11"/>
        <v>0</v>
      </c>
      <c r="AE28" s="1"/>
      <c r="AF28" s="1"/>
      <c r="AG28" s="1"/>
      <c r="AH28" s="29">
        <f t="shared" si="3"/>
        <v>0</v>
      </c>
      <c r="AI28" s="32">
        <f t="shared" si="4"/>
        <v>0</v>
      </c>
      <c r="AJ28" s="32">
        <f t="shared" si="5"/>
        <v>0</v>
      </c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>
        <f t="shared" si="6"/>
        <v>0</v>
      </c>
      <c r="BF28" s="15"/>
      <c r="BG28" s="15"/>
      <c r="BH28" s="15">
        <f t="shared" si="7"/>
        <v>0</v>
      </c>
      <c r="BI28" s="15">
        <f t="shared" si="8"/>
        <v>0</v>
      </c>
      <c r="BJ28" s="16">
        <f t="shared" si="12"/>
        <v>0</v>
      </c>
      <c r="BK28" s="91">
        <v>24</v>
      </c>
    </row>
    <row r="29" spans="1:63">
      <c r="A29" s="22"/>
      <c r="B29" s="14"/>
      <c r="C29" s="14"/>
      <c r="D29" s="14"/>
      <c r="E29" s="14"/>
      <c r="F29" s="14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>
        <f t="shared" si="10"/>
        <v>0</v>
      </c>
      <c r="AB29" s="15"/>
      <c r="AC29" s="15"/>
      <c r="AD29" s="16">
        <f t="shared" si="11"/>
        <v>0</v>
      </c>
      <c r="AE29" s="1"/>
      <c r="AF29" s="1"/>
      <c r="AG29" s="1"/>
      <c r="AH29" s="29">
        <f t="shared" si="3"/>
        <v>0</v>
      </c>
      <c r="AI29" s="32">
        <f t="shared" si="4"/>
        <v>0</v>
      </c>
      <c r="AJ29" s="32">
        <f t="shared" si="5"/>
        <v>0</v>
      </c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>
        <f t="shared" si="6"/>
        <v>0</v>
      </c>
      <c r="BF29" s="15"/>
      <c r="BG29" s="15"/>
      <c r="BH29" s="15">
        <f t="shared" si="7"/>
        <v>0</v>
      </c>
      <c r="BI29" s="15">
        <f t="shared" si="8"/>
        <v>0</v>
      </c>
      <c r="BJ29" s="16">
        <f t="shared" si="12"/>
        <v>0</v>
      </c>
      <c r="BK29" s="91">
        <v>25</v>
      </c>
    </row>
    <row r="30" spans="1:63">
      <c r="A30" s="22"/>
      <c r="B30" s="14"/>
      <c r="C30" s="14"/>
      <c r="D30" s="14"/>
      <c r="E30" s="14"/>
      <c r="F30" s="14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>
        <f t="shared" si="10"/>
        <v>0</v>
      </c>
      <c r="AB30" s="15"/>
      <c r="AC30" s="15"/>
      <c r="AD30" s="16">
        <f t="shared" si="11"/>
        <v>0</v>
      </c>
      <c r="AE30" s="1"/>
      <c r="AF30" s="1"/>
      <c r="AG30" s="1"/>
      <c r="AH30" s="29">
        <f t="shared" si="3"/>
        <v>0</v>
      </c>
      <c r="AI30" s="32">
        <f t="shared" si="4"/>
        <v>0</v>
      </c>
      <c r="AJ30" s="32">
        <f t="shared" si="5"/>
        <v>0</v>
      </c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>
        <f t="shared" si="6"/>
        <v>0</v>
      </c>
      <c r="BF30" s="15"/>
      <c r="BG30" s="15"/>
      <c r="BH30" s="15">
        <f t="shared" si="7"/>
        <v>0</v>
      </c>
      <c r="BI30" s="15">
        <f t="shared" si="8"/>
        <v>0</v>
      </c>
      <c r="BJ30" s="16">
        <f t="shared" si="12"/>
        <v>0</v>
      </c>
      <c r="BK30" s="91">
        <v>26</v>
      </c>
    </row>
    <row r="31" spans="1:63">
      <c r="A31" s="22"/>
      <c r="B31" s="14"/>
      <c r="C31" s="14"/>
      <c r="D31" s="14"/>
      <c r="E31" s="14"/>
      <c r="F31" s="14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>
        <f t="shared" si="10"/>
        <v>0</v>
      </c>
      <c r="AB31" s="15"/>
      <c r="AC31" s="15"/>
      <c r="AD31" s="16">
        <f t="shared" si="11"/>
        <v>0</v>
      </c>
      <c r="AE31" s="1"/>
      <c r="AF31" s="1"/>
      <c r="AG31" s="1"/>
      <c r="AH31" s="29">
        <f t="shared" si="3"/>
        <v>0</v>
      </c>
      <c r="AI31" s="32">
        <f t="shared" si="4"/>
        <v>0</v>
      </c>
      <c r="AJ31" s="32">
        <f t="shared" si="5"/>
        <v>0</v>
      </c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>
        <f t="shared" si="6"/>
        <v>0</v>
      </c>
      <c r="BF31" s="15"/>
      <c r="BG31" s="15"/>
      <c r="BH31" s="15">
        <f t="shared" si="7"/>
        <v>0</v>
      </c>
      <c r="BI31" s="15">
        <f t="shared" si="8"/>
        <v>0</v>
      </c>
      <c r="BJ31" s="16">
        <f t="shared" si="12"/>
        <v>0</v>
      </c>
      <c r="BK31" s="91">
        <v>27</v>
      </c>
    </row>
    <row r="32" spans="1:63">
      <c r="A32" s="22"/>
      <c r="B32" s="14"/>
      <c r="C32" s="14"/>
      <c r="D32" s="14"/>
      <c r="E32" s="14"/>
      <c r="F32" s="14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>
        <f t="shared" si="10"/>
        <v>0</v>
      </c>
      <c r="AB32" s="15"/>
      <c r="AC32" s="15"/>
      <c r="AD32" s="16">
        <f t="shared" si="11"/>
        <v>0</v>
      </c>
      <c r="AE32" s="1"/>
      <c r="AF32" s="1"/>
      <c r="AG32" s="1"/>
      <c r="AH32" s="29">
        <f t="shared" si="3"/>
        <v>0</v>
      </c>
      <c r="AI32" s="32">
        <f t="shared" si="4"/>
        <v>0</v>
      </c>
      <c r="AJ32" s="32">
        <f t="shared" si="5"/>
        <v>0</v>
      </c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>
        <f t="shared" si="6"/>
        <v>0</v>
      </c>
      <c r="BF32" s="15"/>
      <c r="BG32" s="15"/>
      <c r="BH32" s="15">
        <f t="shared" si="7"/>
        <v>0</v>
      </c>
      <c r="BI32" s="15">
        <f t="shared" si="8"/>
        <v>0</v>
      </c>
      <c r="BJ32" s="16">
        <f t="shared" si="12"/>
        <v>0</v>
      </c>
      <c r="BK32" s="91">
        <v>27</v>
      </c>
    </row>
    <row r="33" spans="1:63">
      <c r="BK33" s="84"/>
    </row>
    <row r="34" spans="1:63">
      <c r="BK34" s="84"/>
    </row>
    <row r="35" spans="1:63">
      <c r="BK35" s="84"/>
    </row>
    <row r="36" spans="1:63">
      <c r="B36" s="92" t="s">
        <v>24</v>
      </c>
      <c r="BK36" s="84"/>
    </row>
    <row r="37" spans="1:63">
      <c r="BK37" s="84"/>
    </row>
    <row r="42" spans="1:63">
      <c r="A42" s="19"/>
      <c r="B42" s="1"/>
      <c r="C42" s="1"/>
      <c r="D42" s="2" t="s">
        <v>67</v>
      </c>
      <c r="E42" s="2"/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9"/>
      <c r="AI42" s="1"/>
      <c r="AJ42" s="2" t="str">
        <f>D42</f>
        <v>EUREGIO CUP INDOOR MENNEN DENEKAMP 11/12 november 2017</v>
      </c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86"/>
    </row>
    <row r="43" spans="1:63">
      <c r="A43" s="1"/>
      <c r="B43" s="1"/>
      <c r="C43" s="37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86"/>
    </row>
    <row r="44" spans="1:63">
      <c r="A44" s="1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 t="s">
        <v>0</v>
      </c>
      <c r="R44" s="1"/>
      <c r="S44" s="1"/>
      <c r="T44" s="1"/>
      <c r="U44" s="1"/>
      <c r="V44" s="1"/>
      <c r="W44" s="1"/>
      <c r="X44" s="1"/>
      <c r="Y44" s="1"/>
      <c r="Z44" s="1"/>
      <c r="AA44" s="3" t="s">
        <v>1</v>
      </c>
      <c r="AB44" s="25" t="s">
        <v>2</v>
      </c>
      <c r="AC44" s="25" t="s">
        <v>3</v>
      </c>
      <c r="AD44" s="3" t="s">
        <v>4</v>
      </c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4" t="s">
        <v>1</v>
      </c>
      <c r="BF44" s="3" t="s">
        <v>2</v>
      </c>
      <c r="BG44" s="25" t="s">
        <v>3</v>
      </c>
      <c r="BH44" s="3" t="s">
        <v>1</v>
      </c>
      <c r="BI44" s="3" t="s">
        <v>4</v>
      </c>
      <c r="BJ44" s="3" t="s">
        <v>4</v>
      </c>
      <c r="BK44" s="24" t="s">
        <v>5</v>
      </c>
    </row>
    <row r="45" spans="1:63">
      <c r="A45" s="20"/>
      <c r="B45" s="93" t="s">
        <v>30</v>
      </c>
      <c r="C45" s="28"/>
      <c r="D45" s="5"/>
      <c r="E45" s="5"/>
      <c r="F45" s="5"/>
      <c r="G45" s="7" t="s">
        <v>7</v>
      </c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6"/>
      <c r="AA45" s="8" t="s">
        <v>8</v>
      </c>
      <c r="AB45" s="26" t="s">
        <v>9</v>
      </c>
      <c r="AC45" s="26" t="s">
        <v>1</v>
      </c>
      <c r="AD45" s="8" t="s">
        <v>10</v>
      </c>
      <c r="AE45" s="1"/>
      <c r="AF45" s="1"/>
      <c r="AG45" s="1"/>
      <c r="AH45" s="20"/>
      <c r="AI45" s="20" t="str">
        <f>B45</f>
        <v>RUBRIEK: Jeugd 1 ( 13 t/m  18 jaar )</v>
      </c>
      <c r="AJ45" s="5"/>
      <c r="AK45" s="7" t="s">
        <v>11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9" t="s">
        <v>8</v>
      </c>
      <c r="BF45" s="8" t="s">
        <v>9</v>
      </c>
      <c r="BG45" s="26" t="s">
        <v>1</v>
      </c>
      <c r="BH45" s="8" t="s">
        <v>8</v>
      </c>
      <c r="BI45" s="8" t="s">
        <v>10</v>
      </c>
      <c r="BJ45" s="8" t="s">
        <v>10</v>
      </c>
      <c r="BK45" s="24"/>
    </row>
    <row r="46" spans="1:63">
      <c r="A46" s="21" t="s">
        <v>12</v>
      </c>
      <c r="B46" s="10" t="s">
        <v>13</v>
      </c>
      <c r="C46" s="10" t="s">
        <v>14</v>
      </c>
      <c r="D46" s="10" t="s">
        <v>15</v>
      </c>
      <c r="E46" s="10" t="s">
        <v>16</v>
      </c>
      <c r="F46" s="10" t="s">
        <v>17</v>
      </c>
      <c r="G46" s="85">
        <v>1</v>
      </c>
      <c r="H46" s="85">
        <v>2</v>
      </c>
      <c r="I46" s="85">
        <v>3</v>
      </c>
      <c r="J46" s="85" t="s">
        <v>31</v>
      </c>
      <c r="K46" s="85" t="s">
        <v>32</v>
      </c>
      <c r="L46" s="85" t="s">
        <v>33</v>
      </c>
      <c r="M46" s="85" t="s">
        <v>34</v>
      </c>
      <c r="N46" s="85">
        <v>5</v>
      </c>
      <c r="O46" s="85">
        <v>6</v>
      </c>
      <c r="P46" s="85">
        <v>7</v>
      </c>
      <c r="Q46" s="85" t="s">
        <v>35</v>
      </c>
      <c r="R46" s="85" t="s">
        <v>32</v>
      </c>
      <c r="S46" s="85" t="s">
        <v>33</v>
      </c>
      <c r="T46" s="85" t="s">
        <v>34</v>
      </c>
      <c r="U46" s="85">
        <v>9</v>
      </c>
      <c r="V46" s="85">
        <v>10</v>
      </c>
      <c r="W46" s="85"/>
      <c r="X46" s="85"/>
      <c r="Y46" s="85"/>
      <c r="Z46" s="85"/>
      <c r="AA46" s="12" t="s">
        <v>18</v>
      </c>
      <c r="AB46" s="27" t="s">
        <v>19</v>
      </c>
      <c r="AC46" s="27" t="s">
        <v>20</v>
      </c>
      <c r="AD46" s="12" t="s">
        <v>21</v>
      </c>
      <c r="AE46" s="1"/>
      <c r="AF46" s="1"/>
      <c r="AG46" s="1"/>
      <c r="AH46" s="21" t="s">
        <v>12</v>
      </c>
      <c r="AI46" s="10" t="s">
        <v>13</v>
      </c>
      <c r="AJ46" s="10" t="s">
        <v>15</v>
      </c>
      <c r="AK46" s="85">
        <f t="shared" ref="AK46:BD46" si="13">G46</f>
        <v>1</v>
      </c>
      <c r="AL46" s="85">
        <f t="shared" si="13"/>
        <v>2</v>
      </c>
      <c r="AM46" s="85">
        <f t="shared" si="13"/>
        <v>3</v>
      </c>
      <c r="AN46" s="85" t="str">
        <f t="shared" si="13"/>
        <v>4a</v>
      </c>
      <c r="AO46" s="85" t="str">
        <f t="shared" si="13"/>
        <v>b</v>
      </c>
      <c r="AP46" s="85" t="str">
        <f t="shared" si="13"/>
        <v>c</v>
      </c>
      <c r="AQ46" s="85" t="str">
        <f t="shared" si="13"/>
        <v>d</v>
      </c>
      <c r="AR46" s="85">
        <f t="shared" si="13"/>
        <v>5</v>
      </c>
      <c r="AS46" s="85">
        <f t="shared" si="13"/>
        <v>6</v>
      </c>
      <c r="AT46" s="85">
        <f t="shared" si="13"/>
        <v>7</v>
      </c>
      <c r="AU46" s="85" t="str">
        <f t="shared" si="13"/>
        <v>8a</v>
      </c>
      <c r="AV46" s="85" t="str">
        <f t="shared" si="13"/>
        <v>b</v>
      </c>
      <c r="AW46" s="85" t="str">
        <f t="shared" si="13"/>
        <v>c</v>
      </c>
      <c r="AX46" s="85" t="str">
        <f t="shared" si="13"/>
        <v>d</v>
      </c>
      <c r="AY46" s="85">
        <f t="shared" si="13"/>
        <v>9</v>
      </c>
      <c r="AZ46" s="85">
        <f t="shared" si="13"/>
        <v>10</v>
      </c>
      <c r="BA46" s="85">
        <f t="shared" si="13"/>
        <v>0</v>
      </c>
      <c r="BB46" s="85">
        <f t="shared" si="13"/>
        <v>0</v>
      </c>
      <c r="BC46" s="85">
        <f t="shared" si="13"/>
        <v>0</v>
      </c>
      <c r="BD46" s="85">
        <f t="shared" si="13"/>
        <v>0</v>
      </c>
      <c r="BE46" s="13" t="s">
        <v>18</v>
      </c>
      <c r="BF46" s="12" t="s">
        <v>19</v>
      </c>
      <c r="BG46" s="27" t="s">
        <v>20</v>
      </c>
      <c r="BH46" s="12" t="s">
        <v>22</v>
      </c>
      <c r="BI46" s="12" t="s">
        <v>21</v>
      </c>
      <c r="BJ46" s="12" t="s">
        <v>23</v>
      </c>
      <c r="BK46" s="24"/>
    </row>
    <row r="47" spans="1:63">
      <c r="A47" s="116"/>
      <c r="B47" s="76"/>
      <c r="C47" s="32"/>
      <c r="D47" s="76"/>
      <c r="E47" s="33"/>
      <c r="F47" s="94"/>
      <c r="G47" s="18"/>
      <c r="H47" s="18"/>
      <c r="I47" s="18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>
        <f t="shared" ref="AA47:AA53" si="14">SUM(G47:Z47)</f>
        <v>0</v>
      </c>
      <c r="AB47" s="15"/>
      <c r="AC47" s="15"/>
      <c r="AD47" s="16">
        <f t="shared" ref="AD47:AD53" si="15">SUM(AA47:AC47)</f>
        <v>0</v>
      </c>
      <c r="AE47" s="1"/>
      <c r="AF47" s="1"/>
      <c r="AG47" s="1"/>
      <c r="AH47" s="29">
        <f t="shared" ref="AH47:AI53" si="16">A47</f>
        <v>0</v>
      </c>
      <c r="AI47" s="32">
        <f t="shared" si="16"/>
        <v>0</v>
      </c>
      <c r="AJ47" s="32">
        <f t="shared" ref="AJ47:AJ53" si="17">D47</f>
        <v>0</v>
      </c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>
        <f t="shared" ref="BE47:BE53" si="18">SUM(AK47:BD47)</f>
        <v>0</v>
      </c>
      <c r="BF47" s="15"/>
      <c r="BG47" s="15"/>
      <c r="BH47" s="15">
        <f t="shared" ref="BH47:BH53" si="19">SUM(BE47:BG47)</f>
        <v>0</v>
      </c>
      <c r="BI47" s="15">
        <f t="shared" ref="BI47:BI53" si="20">AD47</f>
        <v>0</v>
      </c>
      <c r="BJ47" s="16">
        <f t="shared" ref="BJ47:BJ53" si="21">BH47+BI47</f>
        <v>0</v>
      </c>
      <c r="BK47" s="87">
        <v>1</v>
      </c>
    </row>
    <row r="48" spans="1:63">
      <c r="A48" s="116"/>
      <c r="B48" s="76"/>
      <c r="C48" s="32"/>
      <c r="D48" s="76"/>
      <c r="E48" s="33"/>
      <c r="F48" s="32"/>
      <c r="G48" s="18"/>
      <c r="H48" s="18"/>
      <c r="I48" s="18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>
        <f t="shared" si="14"/>
        <v>0</v>
      </c>
      <c r="AB48" s="15"/>
      <c r="AC48" s="15"/>
      <c r="AD48" s="16">
        <f t="shared" si="15"/>
        <v>0</v>
      </c>
      <c r="AE48" s="1"/>
      <c r="AF48" s="1"/>
      <c r="AG48" s="1"/>
      <c r="AH48" s="29">
        <f t="shared" si="16"/>
        <v>0</v>
      </c>
      <c r="AI48" s="32">
        <f t="shared" si="16"/>
        <v>0</v>
      </c>
      <c r="AJ48" s="32">
        <f t="shared" si="17"/>
        <v>0</v>
      </c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>
        <f t="shared" si="18"/>
        <v>0</v>
      </c>
      <c r="BF48" s="15"/>
      <c r="BG48" s="15"/>
      <c r="BH48" s="15">
        <f t="shared" si="19"/>
        <v>0</v>
      </c>
      <c r="BI48" s="15">
        <f t="shared" si="20"/>
        <v>0</v>
      </c>
      <c r="BJ48" s="16">
        <f t="shared" si="21"/>
        <v>0</v>
      </c>
      <c r="BK48" s="88">
        <v>2</v>
      </c>
    </row>
    <row r="49" spans="1:63">
      <c r="A49" s="116"/>
      <c r="B49" s="76"/>
      <c r="C49" s="32"/>
      <c r="D49" s="76"/>
      <c r="E49" s="33"/>
      <c r="F49" s="32"/>
      <c r="G49" s="18"/>
      <c r="H49" s="18"/>
      <c r="I49" s="18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>
        <f t="shared" si="14"/>
        <v>0</v>
      </c>
      <c r="AB49" s="15"/>
      <c r="AC49" s="15"/>
      <c r="AD49" s="16">
        <f t="shared" si="15"/>
        <v>0</v>
      </c>
      <c r="AE49" s="1"/>
      <c r="AF49" s="1"/>
      <c r="AG49" s="1"/>
      <c r="AH49" s="29">
        <f t="shared" si="16"/>
        <v>0</v>
      </c>
      <c r="AI49" s="32">
        <f t="shared" si="16"/>
        <v>0</v>
      </c>
      <c r="AJ49" s="32">
        <f t="shared" si="17"/>
        <v>0</v>
      </c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>
        <f t="shared" si="18"/>
        <v>0</v>
      </c>
      <c r="BF49" s="15"/>
      <c r="BG49" s="15"/>
      <c r="BH49" s="15">
        <f t="shared" si="19"/>
        <v>0</v>
      </c>
      <c r="BI49" s="15">
        <f t="shared" si="20"/>
        <v>0</v>
      </c>
      <c r="BJ49" s="16">
        <f t="shared" si="21"/>
        <v>0</v>
      </c>
      <c r="BK49" s="89">
        <v>3</v>
      </c>
    </row>
    <row r="50" spans="1:63">
      <c r="A50" s="116"/>
      <c r="B50" s="76"/>
      <c r="C50" s="32"/>
      <c r="D50" s="76"/>
      <c r="E50" s="33"/>
      <c r="F50" s="32"/>
      <c r="G50" s="18"/>
      <c r="H50" s="18"/>
      <c r="I50" s="18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>
        <f t="shared" si="14"/>
        <v>0</v>
      </c>
      <c r="AB50" s="15"/>
      <c r="AC50" s="15"/>
      <c r="AD50" s="16">
        <f t="shared" si="15"/>
        <v>0</v>
      </c>
      <c r="AE50" s="1"/>
      <c r="AF50" s="1"/>
      <c r="AG50" s="1"/>
      <c r="AH50" s="29">
        <f t="shared" si="16"/>
        <v>0</v>
      </c>
      <c r="AI50" s="32">
        <f t="shared" si="16"/>
        <v>0</v>
      </c>
      <c r="AJ50" s="32">
        <f t="shared" si="17"/>
        <v>0</v>
      </c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>
        <f t="shared" si="18"/>
        <v>0</v>
      </c>
      <c r="BF50" s="15"/>
      <c r="BG50" s="15"/>
      <c r="BH50" s="15">
        <f t="shared" si="19"/>
        <v>0</v>
      </c>
      <c r="BI50" s="15">
        <f t="shared" si="20"/>
        <v>0</v>
      </c>
      <c r="BJ50" s="16">
        <f t="shared" si="21"/>
        <v>0</v>
      </c>
      <c r="BK50" s="90">
        <v>4</v>
      </c>
    </row>
    <row r="51" spans="1:63">
      <c r="A51" s="116"/>
      <c r="B51" s="76"/>
      <c r="C51" s="11"/>
      <c r="D51" s="76"/>
      <c r="E51" s="6"/>
      <c r="F51" s="11"/>
      <c r="G51" s="18"/>
      <c r="H51" s="18"/>
      <c r="I51" s="18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>
        <f t="shared" si="14"/>
        <v>0</v>
      </c>
      <c r="AB51" s="15"/>
      <c r="AC51" s="15"/>
      <c r="AD51" s="16">
        <f t="shared" si="15"/>
        <v>0</v>
      </c>
      <c r="AE51" s="1"/>
      <c r="AF51" s="1"/>
      <c r="AG51" s="1"/>
      <c r="AH51" s="29">
        <f t="shared" si="16"/>
        <v>0</v>
      </c>
      <c r="AI51" s="32">
        <f t="shared" si="16"/>
        <v>0</v>
      </c>
      <c r="AJ51" s="32">
        <f t="shared" si="17"/>
        <v>0</v>
      </c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>
        <f t="shared" si="18"/>
        <v>0</v>
      </c>
      <c r="BF51" s="15"/>
      <c r="BG51" s="15"/>
      <c r="BH51" s="15">
        <f t="shared" si="19"/>
        <v>0</v>
      </c>
      <c r="BI51" s="15">
        <f t="shared" si="20"/>
        <v>0</v>
      </c>
      <c r="BJ51" s="16">
        <f t="shared" si="21"/>
        <v>0</v>
      </c>
      <c r="BK51" s="91">
        <v>5</v>
      </c>
    </row>
    <row r="52" spans="1:63">
      <c r="A52" s="116"/>
      <c r="B52" s="76"/>
      <c r="C52" s="32"/>
      <c r="D52" s="76"/>
      <c r="E52" s="33"/>
      <c r="F52" s="32"/>
      <c r="G52" s="18"/>
      <c r="H52" s="18"/>
      <c r="I52" s="18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>
        <f t="shared" si="14"/>
        <v>0</v>
      </c>
      <c r="AB52" s="15"/>
      <c r="AC52" s="15"/>
      <c r="AD52" s="16">
        <f t="shared" si="15"/>
        <v>0</v>
      </c>
      <c r="AE52" s="1"/>
      <c r="AF52" s="1"/>
      <c r="AG52" s="1"/>
      <c r="AH52" s="29">
        <f t="shared" si="16"/>
        <v>0</v>
      </c>
      <c r="AI52" s="32">
        <f t="shared" si="16"/>
        <v>0</v>
      </c>
      <c r="AJ52" s="32">
        <f t="shared" si="17"/>
        <v>0</v>
      </c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>
        <f t="shared" si="18"/>
        <v>0</v>
      </c>
      <c r="BF52" s="15"/>
      <c r="BG52" s="15"/>
      <c r="BH52" s="15">
        <f t="shared" si="19"/>
        <v>0</v>
      </c>
      <c r="BI52" s="15">
        <f t="shared" si="20"/>
        <v>0</v>
      </c>
      <c r="BJ52" s="16">
        <f t="shared" si="21"/>
        <v>0</v>
      </c>
      <c r="BK52" s="91">
        <v>6</v>
      </c>
    </row>
    <row r="53" spans="1:63">
      <c r="A53" s="29"/>
      <c r="B53" s="124"/>
      <c r="C53" s="132"/>
      <c r="D53" s="133"/>
      <c r="E53" s="33"/>
      <c r="F53" s="94"/>
      <c r="G53" s="18"/>
      <c r="H53" s="18"/>
      <c r="I53" s="18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>
        <f t="shared" si="14"/>
        <v>0</v>
      </c>
      <c r="AB53" s="15"/>
      <c r="AC53" s="15"/>
      <c r="AD53" s="16">
        <f t="shared" si="15"/>
        <v>0</v>
      </c>
      <c r="AE53" s="1"/>
      <c r="AF53" s="1"/>
      <c r="AG53" s="1"/>
      <c r="AH53" s="29">
        <f t="shared" si="16"/>
        <v>0</v>
      </c>
      <c r="AI53" s="32">
        <f t="shared" si="16"/>
        <v>0</v>
      </c>
      <c r="AJ53" s="32">
        <f t="shared" si="17"/>
        <v>0</v>
      </c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>
        <f t="shared" si="18"/>
        <v>0</v>
      </c>
      <c r="BF53" s="15"/>
      <c r="BG53" s="15"/>
      <c r="BH53" s="15">
        <f t="shared" si="19"/>
        <v>0</v>
      </c>
      <c r="BI53" s="15">
        <f t="shared" si="20"/>
        <v>0</v>
      </c>
      <c r="BJ53" s="16">
        <f t="shared" si="21"/>
        <v>0</v>
      </c>
      <c r="BK53" s="91" t="s">
        <v>36</v>
      </c>
    </row>
    <row r="54" spans="1:63">
      <c r="A54" s="30"/>
      <c r="B54" s="11"/>
      <c r="C54" s="5"/>
      <c r="D54" s="22"/>
      <c r="E54" s="6"/>
      <c r="F54" s="11"/>
      <c r="G54" s="18"/>
      <c r="H54" s="18"/>
      <c r="I54" s="18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>
        <f t="shared" ref="AA54:AA74" si="22">SUM(G54:Z54)</f>
        <v>0</v>
      </c>
      <c r="AB54" s="15"/>
      <c r="AC54" s="15"/>
      <c r="AD54" s="16">
        <f t="shared" ref="AD54:AD74" si="23">SUM(AA54:AC54)</f>
        <v>0</v>
      </c>
      <c r="AE54" s="1"/>
      <c r="AF54" s="1"/>
      <c r="AG54" s="1"/>
      <c r="AH54" s="29">
        <f t="shared" ref="AH54:AI74" si="24">A54</f>
        <v>0</v>
      </c>
      <c r="AI54" s="32">
        <f t="shared" si="24"/>
        <v>0</v>
      </c>
      <c r="AJ54" s="32">
        <f t="shared" ref="AJ54:AJ74" si="25">D54</f>
        <v>0</v>
      </c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>
        <f t="shared" ref="BE54:BE74" si="26">SUM(AK54:BD54)</f>
        <v>0</v>
      </c>
      <c r="BF54" s="15"/>
      <c r="BG54" s="15"/>
      <c r="BH54" s="15">
        <f t="shared" ref="BH54:BH74" si="27">SUM(BE54:BG54)</f>
        <v>0</v>
      </c>
      <c r="BI54" s="15">
        <f t="shared" ref="BI54:BI74" si="28">AD54</f>
        <v>0</v>
      </c>
      <c r="BJ54" s="16">
        <f t="shared" ref="BJ54:BJ74" si="29">BH54+BI54</f>
        <v>0</v>
      </c>
      <c r="BK54" s="89"/>
    </row>
    <row r="55" spans="1:63">
      <c r="A55" s="30"/>
      <c r="B55" s="11"/>
      <c r="C55" s="6"/>
      <c r="D55" s="11"/>
      <c r="E55" s="11"/>
      <c r="F55" s="11"/>
      <c r="G55" s="18"/>
      <c r="H55" s="18"/>
      <c r="I55" s="18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>
        <f t="shared" si="22"/>
        <v>0</v>
      </c>
      <c r="AB55" s="15"/>
      <c r="AC55" s="15"/>
      <c r="AD55" s="16">
        <f t="shared" si="23"/>
        <v>0</v>
      </c>
      <c r="AE55" s="1"/>
      <c r="AF55" s="1"/>
      <c r="AG55" s="1"/>
      <c r="AH55" s="29">
        <f t="shared" si="24"/>
        <v>0</v>
      </c>
      <c r="AI55" s="32">
        <f t="shared" si="24"/>
        <v>0</v>
      </c>
      <c r="AJ55" s="32">
        <f t="shared" si="25"/>
        <v>0</v>
      </c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>
        <f t="shared" si="26"/>
        <v>0</v>
      </c>
      <c r="BF55" s="15"/>
      <c r="BG55" s="15"/>
      <c r="BH55" s="15">
        <f t="shared" si="27"/>
        <v>0</v>
      </c>
      <c r="BI55" s="15">
        <f t="shared" si="28"/>
        <v>0</v>
      </c>
      <c r="BJ55" s="16">
        <f t="shared" si="29"/>
        <v>0</v>
      </c>
      <c r="BK55" s="89"/>
    </row>
    <row r="56" spans="1:63">
      <c r="A56" s="30"/>
      <c r="B56" s="11"/>
      <c r="C56" s="5"/>
      <c r="D56" s="22"/>
      <c r="E56" s="11"/>
      <c r="F56" s="11"/>
      <c r="G56" s="18"/>
      <c r="H56" s="18"/>
      <c r="I56" s="18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>
        <f t="shared" si="22"/>
        <v>0</v>
      </c>
      <c r="AB56" s="15"/>
      <c r="AC56" s="15"/>
      <c r="AD56" s="16">
        <f t="shared" si="23"/>
        <v>0</v>
      </c>
      <c r="AE56" s="1"/>
      <c r="AF56" s="1"/>
      <c r="AG56" s="1"/>
      <c r="AH56" s="29">
        <f t="shared" si="24"/>
        <v>0</v>
      </c>
      <c r="AI56" s="32">
        <f t="shared" si="24"/>
        <v>0</v>
      </c>
      <c r="AJ56" s="32">
        <f t="shared" si="25"/>
        <v>0</v>
      </c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>
        <f t="shared" si="26"/>
        <v>0</v>
      </c>
      <c r="BF56" s="15"/>
      <c r="BG56" s="15"/>
      <c r="BH56" s="15">
        <f t="shared" si="27"/>
        <v>0</v>
      </c>
      <c r="BI56" s="15">
        <f t="shared" si="28"/>
        <v>0</v>
      </c>
      <c r="BJ56" s="16">
        <f t="shared" si="29"/>
        <v>0</v>
      </c>
      <c r="BK56" s="87">
        <v>1</v>
      </c>
    </row>
    <row r="57" spans="1:63">
      <c r="A57" s="29"/>
      <c r="B57" s="32"/>
      <c r="C57" s="33"/>
      <c r="D57" s="32"/>
      <c r="E57" s="32"/>
      <c r="F57" s="32"/>
      <c r="G57" s="18"/>
      <c r="H57" s="18"/>
      <c r="I57" s="18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>
        <f t="shared" si="22"/>
        <v>0</v>
      </c>
      <c r="AB57" s="15"/>
      <c r="AC57" s="15"/>
      <c r="AD57" s="16">
        <f t="shared" si="23"/>
        <v>0</v>
      </c>
      <c r="AE57" s="1"/>
      <c r="AF57" s="1"/>
      <c r="AG57" s="1"/>
      <c r="AH57" s="29">
        <f t="shared" si="24"/>
        <v>0</v>
      </c>
      <c r="AI57" s="32">
        <f t="shared" si="24"/>
        <v>0</v>
      </c>
      <c r="AJ57" s="32">
        <f t="shared" si="25"/>
        <v>0</v>
      </c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>
        <f t="shared" si="26"/>
        <v>0</v>
      </c>
      <c r="BF57" s="15"/>
      <c r="BG57" s="15"/>
      <c r="BH57" s="15">
        <f t="shared" si="27"/>
        <v>0</v>
      </c>
      <c r="BI57" s="15">
        <f t="shared" si="28"/>
        <v>0</v>
      </c>
      <c r="BJ57" s="16">
        <f t="shared" si="29"/>
        <v>0</v>
      </c>
      <c r="BK57" s="91">
        <v>11</v>
      </c>
    </row>
    <row r="58" spans="1:63">
      <c r="A58" s="31"/>
      <c r="B58" s="36"/>
      <c r="C58" s="34"/>
      <c r="D58" s="35"/>
      <c r="E58" s="35"/>
      <c r="F58" s="35"/>
      <c r="G58" s="18"/>
      <c r="H58" s="18"/>
      <c r="I58" s="18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>
        <f t="shared" si="22"/>
        <v>0</v>
      </c>
      <c r="AB58" s="15"/>
      <c r="AC58" s="15"/>
      <c r="AD58" s="16">
        <f t="shared" si="23"/>
        <v>0</v>
      </c>
      <c r="AE58" s="1"/>
      <c r="AF58" s="1"/>
      <c r="AG58" s="1"/>
      <c r="AH58" s="29">
        <f t="shared" si="24"/>
        <v>0</v>
      </c>
      <c r="AI58" s="32">
        <f t="shared" si="24"/>
        <v>0</v>
      </c>
      <c r="AJ58" s="32">
        <f t="shared" si="25"/>
        <v>0</v>
      </c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>
        <f t="shared" si="26"/>
        <v>0</v>
      </c>
      <c r="BF58" s="15"/>
      <c r="BG58" s="15"/>
      <c r="BH58" s="15">
        <f t="shared" si="27"/>
        <v>0</v>
      </c>
      <c r="BI58" s="15">
        <f t="shared" si="28"/>
        <v>0</v>
      </c>
      <c r="BJ58" s="16">
        <f t="shared" si="29"/>
        <v>0</v>
      </c>
      <c r="BK58" s="91">
        <v>12</v>
      </c>
    </row>
    <row r="59" spans="1:63">
      <c r="A59" s="29"/>
      <c r="B59" s="32"/>
      <c r="C59" s="33"/>
      <c r="D59" s="32"/>
      <c r="E59" s="32"/>
      <c r="F59" s="32"/>
      <c r="G59" s="18"/>
      <c r="H59" s="18"/>
      <c r="I59" s="18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>
        <f t="shared" si="22"/>
        <v>0</v>
      </c>
      <c r="AB59" s="15"/>
      <c r="AC59" s="15"/>
      <c r="AD59" s="16">
        <f t="shared" si="23"/>
        <v>0</v>
      </c>
      <c r="AE59" s="1"/>
      <c r="AF59" s="1"/>
      <c r="AG59" s="1"/>
      <c r="AH59" s="29">
        <f t="shared" si="24"/>
        <v>0</v>
      </c>
      <c r="AI59" s="32">
        <f t="shared" si="24"/>
        <v>0</v>
      </c>
      <c r="AJ59" s="32">
        <f t="shared" si="25"/>
        <v>0</v>
      </c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>
        <f t="shared" si="26"/>
        <v>0</v>
      </c>
      <c r="BF59" s="15"/>
      <c r="BG59" s="15"/>
      <c r="BH59" s="15">
        <f t="shared" si="27"/>
        <v>0</v>
      </c>
      <c r="BI59" s="15">
        <f t="shared" si="28"/>
        <v>0</v>
      </c>
      <c r="BJ59" s="16">
        <f t="shared" si="29"/>
        <v>0</v>
      </c>
      <c r="BK59" s="91">
        <v>13</v>
      </c>
    </row>
    <row r="60" spans="1:63">
      <c r="A60" s="29"/>
      <c r="B60" s="125"/>
      <c r="C60" s="33"/>
      <c r="D60" s="32"/>
      <c r="E60" s="32"/>
      <c r="F60" s="32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>
        <f t="shared" si="22"/>
        <v>0</v>
      </c>
      <c r="AB60" s="15"/>
      <c r="AC60" s="15"/>
      <c r="AD60" s="16">
        <f t="shared" si="23"/>
        <v>0</v>
      </c>
      <c r="AE60" s="1"/>
      <c r="AF60" s="1"/>
      <c r="AG60" s="1"/>
      <c r="AH60" s="29">
        <f t="shared" si="24"/>
        <v>0</v>
      </c>
      <c r="AI60" s="32">
        <f t="shared" si="24"/>
        <v>0</v>
      </c>
      <c r="AJ60" s="32">
        <f t="shared" si="25"/>
        <v>0</v>
      </c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>
        <f t="shared" si="26"/>
        <v>0</v>
      </c>
      <c r="BF60" s="15"/>
      <c r="BG60" s="15"/>
      <c r="BH60" s="15">
        <f t="shared" si="27"/>
        <v>0</v>
      </c>
      <c r="BI60" s="15">
        <f t="shared" si="28"/>
        <v>0</v>
      </c>
      <c r="BJ60" s="16">
        <f t="shared" si="29"/>
        <v>0</v>
      </c>
      <c r="BK60" s="91">
        <v>14</v>
      </c>
    </row>
    <row r="61" spans="1:63">
      <c r="A61" s="23"/>
      <c r="B61" s="124"/>
      <c r="C61" s="18"/>
      <c r="D61" s="18"/>
      <c r="E61" s="18"/>
      <c r="F61" s="18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>
        <f t="shared" si="22"/>
        <v>0</v>
      </c>
      <c r="AB61" s="15"/>
      <c r="AC61" s="15"/>
      <c r="AD61" s="16">
        <f t="shared" si="23"/>
        <v>0</v>
      </c>
      <c r="AE61" s="1"/>
      <c r="AF61" s="1"/>
      <c r="AG61" s="1"/>
      <c r="AH61" s="29">
        <f t="shared" si="24"/>
        <v>0</v>
      </c>
      <c r="AI61" s="32">
        <f t="shared" si="24"/>
        <v>0</v>
      </c>
      <c r="AJ61" s="32">
        <f t="shared" si="25"/>
        <v>0</v>
      </c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>
        <f t="shared" si="26"/>
        <v>0</v>
      </c>
      <c r="BF61" s="15"/>
      <c r="BG61" s="15"/>
      <c r="BH61" s="15">
        <f t="shared" si="27"/>
        <v>0</v>
      </c>
      <c r="BI61" s="15">
        <f t="shared" si="28"/>
        <v>0</v>
      </c>
      <c r="BJ61" s="16">
        <f t="shared" si="29"/>
        <v>0</v>
      </c>
      <c r="BK61" s="91">
        <v>15</v>
      </c>
    </row>
    <row r="62" spans="1:63">
      <c r="A62" s="23"/>
      <c r="B62" s="18"/>
      <c r="C62" s="18"/>
      <c r="D62" s="18"/>
      <c r="E62" s="18"/>
      <c r="F62" s="18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>
        <f t="shared" si="22"/>
        <v>0</v>
      </c>
      <c r="AB62" s="15"/>
      <c r="AC62" s="15"/>
      <c r="AD62" s="16">
        <f t="shared" si="23"/>
        <v>0</v>
      </c>
      <c r="AE62" s="1"/>
      <c r="AF62" s="1"/>
      <c r="AG62" s="1"/>
      <c r="AH62" s="29">
        <f t="shared" si="24"/>
        <v>0</v>
      </c>
      <c r="AI62" s="32">
        <f t="shared" si="24"/>
        <v>0</v>
      </c>
      <c r="AJ62" s="32">
        <f t="shared" si="25"/>
        <v>0</v>
      </c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>
        <f t="shared" si="26"/>
        <v>0</v>
      </c>
      <c r="BF62" s="15"/>
      <c r="BG62" s="15"/>
      <c r="BH62" s="15">
        <f t="shared" si="27"/>
        <v>0</v>
      </c>
      <c r="BI62" s="15">
        <f t="shared" si="28"/>
        <v>0</v>
      </c>
      <c r="BJ62" s="16">
        <f t="shared" si="29"/>
        <v>0</v>
      </c>
      <c r="BK62" s="91">
        <v>16</v>
      </c>
    </row>
    <row r="63" spans="1:63">
      <c r="A63" s="23"/>
      <c r="B63" s="18"/>
      <c r="C63" s="18"/>
      <c r="D63" s="18"/>
      <c r="E63" s="18"/>
      <c r="F63" s="18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>
        <f t="shared" si="22"/>
        <v>0</v>
      </c>
      <c r="AB63" s="15"/>
      <c r="AC63" s="15"/>
      <c r="AD63" s="16">
        <f t="shared" si="23"/>
        <v>0</v>
      </c>
      <c r="AE63" s="1"/>
      <c r="AF63" s="1"/>
      <c r="AG63" s="1"/>
      <c r="AH63" s="29">
        <f t="shared" si="24"/>
        <v>0</v>
      </c>
      <c r="AI63" s="32">
        <f t="shared" si="24"/>
        <v>0</v>
      </c>
      <c r="AJ63" s="32">
        <f t="shared" si="25"/>
        <v>0</v>
      </c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>
        <f t="shared" si="26"/>
        <v>0</v>
      </c>
      <c r="BF63" s="15"/>
      <c r="BG63" s="15"/>
      <c r="BH63" s="15">
        <f t="shared" si="27"/>
        <v>0</v>
      </c>
      <c r="BI63" s="15">
        <f t="shared" si="28"/>
        <v>0</v>
      </c>
      <c r="BJ63" s="16">
        <f t="shared" si="29"/>
        <v>0</v>
      </c>
      <c r="BK63" s="91">
        <v>17</v>
      </c>
    </row>
    <row r="64" spans="1:63">
      <c r="A64" s="23"/>
      <c r="B64" s="18"/>
      <c r="C64" s="18"/>
      <c r="D64" s="18"/>
      <c r="E64" s="18"/>
      <c r="F64" s="18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>
        <f t="shared" si="22"/>
        <v>0</v>
      </c>
      <c r="AB64" s="15"/>
      <c r="AC64" s="15"/>
      <c r="AD64" s="16">
        <f t="shared" si="23"/>
        <v>0</v>
      </c>
      <c r="AE64" s="1"/>
      <c r="AF64" s="1"/>
      <c r="AG64" s="1"/>
      <c r="AH64" s="29">
        <f t="shared" si="24"/>
        <v>0</v>
      </c>
      <c r="AI64" s="32">
        <f t="shared" si="24"/>
        <v>0</v>
      </c>
      <c r="AJ64" s="32">
        <f t="shared" si="25"/>
        <v>0</v>
      </c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>
        <f t="shared" si="26"/>
        <v>0</v>
      </c>
      <c r="BF64" s="15"/>
      <c r="BG64" s="15"/>
      <c r="BH64" s="15">
        <f t="shared" si="27"/>
        <v>0</v>
      </c>
      <c r="BI64" s="15">
        <f>AD64</f>
        <v>0</v>
      </c>
      <c r="BJ64" s="16">
        <f t="shared" si="29"/>
        <v>0</v>
      </c>
      <c r="BK64" s="91">
        <v>18</v>
      </c>
    </row>
    <row r="65" spans="1:63">
      <c r="A65" s="23"/>
      <c r="B65" s="18"/>
      <c r="C65" s="18"/>
      <c r="D65" s="18"/>
      <c r="E65" s="18"/>
      <c r="F65" s="18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>
        <f t="shared" si="22"/>
        <v>0</v>
      </c>
      <c r="AB65" s="15"/>
      <c r="AC65" s="15"/>
      <c r="AD65" s="16">
        <f t="shared" si="23"/>
        <v>0</v>
      </c>
      <c r="AE65" s="1"/>
      <c r="AF65" s="1"/>
      <c r="AG65" s="1"/>
      <c r="AH65" s="29">
        <f t="shared" si="24"/>
        <v>0</v>
      </c>
      <c r="AI65" s="32">
        <f t="shared" si="24"/>
        <v>0</v>
      </c>
      <c r="AJ65" s="32">
        <f t="shared" si="25"/>
        <v>0</v>
      </c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>
        <f t="shared" si="26"/>
        <v>0</v>
      </c>
      <c r="BF65" s="15"/>
      <c r="BG65" s="15"/>
      <c r="BH65" s="15">
        <f t="shared" si="27"/>
        <v>0</v>
      </c>
      <c r="BI65" s="15">
        <f t="shared" si="28"/>
        <v>0</v>
      </c>
      <c r="BJ65" s="16">
        <f t="shared" si="29"/>
        <v>0</v>
      </c>
      <c r="BK65" s="91">
        <v>19</v>
      </c>
    </row>
    <row r="66" spans="1:63">
      <c r="A66" s="22"/>
      <c r="B66" s="14"/>
      <c r="C66" s="14"/>
      <c r="D66" s="14"/>
      <c r="E66" s="14"/>
      <c r="F66" s="14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>
        <f t="shared" si="22"/>
        <v>0</v>
      </c>
      <c r="AB66" s="15"/>
      <c r="AC66" s="15"/>
      <c r="AD66" s="16">
        <f t="shared" si="23"/>
        <v>0</v>
      </c>
      <c r="AE66" s="1"/>
      <c r="AF66" s="1"/>
      <c r="AG66" s="1"/>
      <c r="AH66" s="29">
        <f t="shared" si="24"/>
        <v>0</v>
      </c>
      <c r="AI66" s="32">
        <f t="shared" si="24"/>
        <v>0</v>
      </c>
      <c r="AJ66" s="32">
        <f t="shared" si="25"/>
        <v>0</v>
      </c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>
        <f t="shared" si="26"/>
        <v>0</v>
      </c>
      <c r="BF66" s="15"/>
      <c r="BG66" s="15"/>
      <c r="BH66" s="15">
        <f t="shared" si="27"/>
        <v>0</v>
      </c>
      <c r="BI66" s="15">
        <f t="shared" si="28"/>
        <v>0</v>
      </c>
      <c r="BJ66" s="16">
        <f t="shared" si="29"/>
        <v>0</v>
      </c>
      <c r="BK66" s="91">
        <v>20</v>
      </c>
    </row>
    <row r="67" spans="1:63">
      <c r="A67" s="22"/>
      <c r="B67" s="14"/>
      <c r="C67" s="14"/>
      <c r="D67" s="14"/>
      <c r="E67" s="14"/>
      <c r="F67" s="14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>
        <f t="shared" si="22"/>
        <v>0</v>
      </c>
      <c r="AB67" s="15"/>
      <c r="AC67" s="15"/>
      <c r="AD67" s="16">
        <f t="shared" si="23"/>
        <v>0</v>
      </c>
      <c r="AE67" s="1"/>
      <c r="AF67" s="1"/>
      <c r="AG67" s="1"/>
      <c r="AH67" s="29">
        <f t="shared" si="24"/>
        <v>0</v>
      </c>
      <c r="AI67" s="32">
        <f t="shared" si="24"/>
        <v>0</v>
      </c>
      <c r="AJ67" s="32">
        <f t="shared" si="25"/>
        <v>0</v>
      </c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>
        <f t="shared" si="26"/>
        <v>0</v>
      </c>
      <c r="BF67" s="15"/>
      <c r="BG67" s="15"/>
      <c r="BH67" s="15">
        <f t="shared" si="27"/>
        <v>0</v>
      </c>
      <c r="BI67" s="15">
        <f t="shared" si="28"/>
        <v>0</v>
      </c>
      <c r="BJ67" s="16">
        <f t="shared" si="29"/>
        <v>0</v>
      </c>
      <c r="BK67" s="91">
        <v>21</v>
      </c>
    </row>
    <row r="68" spans="1:63">
      <c r="A68" s="22"/>
      <c r="B68" s="14"/>
      <c r="C68" s="14"/>
      <c r="D68" s="14"/>
      <c r="E68" s="14"/>
      <c r="F68" s="14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>
        <f t="shared" si="22"/>
        <v>0</v>
      </c>
      <c r="AB68" s="15"/>
      <c r="AC68" s="15"/>
      <c r="AD68" s="16">
        <f t="shared" si="23"/>
        <v>0</v>
      </c>
      <c r="AE68" s="1"/>
      <c r="AF68" s="1"/>
      <c r="AG68" s="1"/>
      <c r="AH68" s="29">
        <f t="shared" si="24"/>
        <v>0</v>
      </c>
      <c r="AI68" s="32">
        <f t="shared" si="24"/>
        <v>0</v>
      </c>
      <c r="AJ68" s="32">
        <f t="shared" si="25"/>
        <v>0</v>
      </c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>
        <f t="shared" si="26"/>
        <v>0</v>
      </c>
      <c r="BF68" s="15"/>
      <c r="BG68" s="15"/>
      <c r="BH68" s="15">
        <f t="shared" si="27"/>
        <v>0</v>
      </c>
      <c r="BI68" s="15">
        <f t="shared" si="28"/>
        <v>0</v>
      </c>
      <c r="BJ68" s="16">
        <f t="shared" si="29"/>
        <v>0</v>
      </c>
      <c r="BK68" s="91">
        <v>22</v>
      </c>
    </row>
    <row r="69" spans="1:63">
      <c r="A69" s="22"/>
      <c r="B69" s="14"/>
      <c r="C69" s="14"/>
      <c r="D69" s="14"/>
      <c r="E69" s="14"/>
      <c r="F69" s="14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>
        <f t="shared" si="22"/>
        <v>0</v>
      </c>
      <c r="AB69" s="15"/>
      <c r="AC69" s="15"/>
      <c r="AD69" s="16">
        <f t="shared" si="23"/>
        <v>0</v>
      </c>
      <c r="AE69" s="1"/>
      <c r="AF69" s="1"/>
      <c r="AG69" s="1"/>
      <c r="AH69" s="29">
        <f t="shared" si="24"/>
        <v>0</v>
      </c>
      <c r="AI69" s="32">
        <f t="shared" si="24"/>
        <v>0</v>
      </c>
      <c r="AJ69" s="32">
        <f t="shared" si="25"/>
        <v>0</v>
      </c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>
        <f t="shared" si="26"/>
        <v>0</v>
      </c>
      <c r="BF69" s="15"/>
      <c r="BG69" s="15"/>
      <c r="BH69" s="15">
        <f t="shared" si="27"/>
        <v>0</v>
      </c>
      <c r="BI69" s="15">
        <f t="shared" si="28"/>
        <v>0</v>
      </c>
      <c r="BJ69" s="16">
        <f t="shared" si="29"/>
        <v>0</v>
      </c>
      <c r="BK69" s="91">
        <v>23</v>
      </c>
    </row>
    <row r="70" spans="1:63">
      <c r="A70" s="22"/>
      <c r="B70" s="14"/>
      <c r="C70" s="14"/>
      <c r="D70" s="14"/>
      <c r="E70" s="14"/>
      <c r="F70" s="14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7"/>
      <c r="S70" s="17"/>
      <c r="T70" s="17"/>
      <c r="U70" s="17"/>
      <c r="V70" s="11"/>
      <c r="W70" s="11"/>
      <c r="X70" s="11"/>
      <c r="Y70" s="11"/>
      <c r="Z70" s="11"/>
      <c r="AA70" s="11">
        <f t="shared" si="22"/>
        <v>0</v>
      </c>
      <c r="AB70" s="15"/>
      <c r="AC70" s="15"/>
      <c r="AD70" s="16">
        <f t="shared" si="23"/>
        <v>0</v>
      </c>
      <c r="AE70" s="1"/>
      <c r="AF70" s="1"/>
      <c r="AG70" s="1"/>
      <c r="AH70" s="29">
        <f t="shared" si="24"/>
        <v>0</v>
      </c>
      <c r="AI70" s="32">
        <f t="shared" si="24"/>
        <v>0</v>
      </c>
      <c r="AJ70" s="32">
        <f t="shared" si="25"/>
        <v>0</v>
      </c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>
        <f t="shared" si="26"/>
        <v>0</v>
      </c>
      <c r="BF70" s="15"/>
      <c r="BG70" s="15"/>
      <c r="BH70" s="15">
        <f t="shared" si="27"/>
        <v>0</v>
      </c>
      <c r="BI70" s="15">
        <f t="shared" si="28"/>
        <v>0</v>
      </c>
      <c r="BJ70" s="16">
        <f t="shared" si="29"/>
        <v>0</v>
      </c>
      <c r="BK70" s="91">
        <v>24</v>
      </c>
    </row>
    <row r="71" spans="1:63">
      <c r="A71" s="22"/>
      <c r="B71" s="14"/>
      <c r="C71" s="14"/>
      <c r="D71" s="14"/>
      <c r="E71" s="14"/>
      <c r="F71" s="14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>
        <f t="shared" si="22"/>
        <v>0</v>
      </c>
      <c r="AB71" s="15"/>
      <c r="AC71" s="15"/>
      <c r="AD71" s="16">
        <f t="shared" si="23"/>
        <v>0</v>
      </c>
      <c r="AE71" s="1"/>
      <c r="AF71" s="1"/>
      <c r="AG71" s="1"/>
      <c r="AH71" s="29">
        <f t="shared" si="24"/>
        <v>0</v>
      </c>
      <c r="AI71" s="32">
        <f t="shared" si="24"/>
        <v>0</v>
      </c>
      <c r="AJ71" s="32">
        <f t="shared" si="25"/>
        <v>0</v>
      </c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>
        <f t="shared" si="26"/>
        <v>0</v>
      </c>
      <c r="BF71" s="15"/>
      <c r="BG71" s="15"/>
      <c r="BH71" s="15">
        <f t="shared" si="27"/>
        <v>0</v>
      </c>
      <c r="BI71" s="15">
        <f t="shared" si="28"/>
        <v>0</v>
      </c>
      <c r="BJ71" s="16">
        <f t="shared" si="29"/>
        <v>0</v>
      </c>
      <c r="BK71" s="91">
        <v>25</v>
      </c>
    </row>
    <row r="72" spans="1:63">
      <c r="A72" s="22"/>
      <c r="B72" s="14"/>
      <c r="C72" s="14"/>
      <c r="D72" s="14"/>
      <c r="E72" s="14"/>
      <c r="F72" s="14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>
        <f t="shared" si="22"/>
        <v>0</v>
      </c>
      <c r="AB72" s="15"/>
      <c r="AC72" s="15"/>
      <c r="AD72" s="16">
        <f t="shared" si="23"/>
        <v>0</v>
      </c>
      <c r="AE72" s="1"/>
      <c r="AF72" s="1"/>
      <c r="AG72" s="1"/>
      <c r="AH72" s="29">
        <f t="shared" si="24"/>
        <v>0</v>
      </c>
      <c r="AI72" s="32">
        <f t="shared" si="24"/>
        <v>0</v>
      </c>
      <c r="AJ72" s="32">
        <f t="shared" si="25"/>
        <v>0</v>
      </c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>
        <f t="shared" si="26"/>
        <v>0</v>
      </c>
      <c r="BF72" s="15"/>
      <c r="BG72" s="15"/>
      <c r="BH72" s="15">
        <f t="shared" si="27"/>
        <v>0</v>
      </c>
      <c r="BI72" s="15">
        <f t="shared" si="28"/>
        <v>0</v>
      </c>
      <c r="BJ72" s="16">
        <f t="shared" si="29"/>
        <v>0</v>
      </c>
      <c r="BK72" s="91">
        <v>26</v>
      </c>
    </row>
    <row r="73" spans="1:63">
      <c r="A73" s="22"/>
      <c r="B73" s="14"/>
      <c r="C73" s="14"/>
      <c r="D73" s="14"/>
      <c r="E73" s="14"/>
      <c r="F73" s="14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>
        <f t="shared" si="22"/>
        <v>0</v>
      </c>
      <c r="AB73" s="15"/>
      <c r="AC73" s="15"/>
      <c r="AD73" s="16">
        <f t="shared" si="23"/>
        <v>0</v>
      </c>
      <c r="AE73" s="1"/>
      <c r="AF73" s="1"/>
      <c r="AG73" s="1"/>
      <c r="AH73" s="29">
        <f t="shared" si="24"/>
        <v>0</v>
      </c>
      <c r="AI73" s="32">
        <f t="shared" si="24"/>
        <v>0</v>
      </c>
      <c r="AJ73" s="32">
        <f t="shared" si="25"/>
        <v>0</v>
      </c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>
        <f t="shared" si="26"/>
        <v>0</v>
      </c>
      <c r="BF73" s="15"/>
      <c r="BG73" s="15"/>
      <c r="BH73" s="15">
        <f t="shared" si="27"/>
        <v>0</v>
      </c>
      <c r="BI73" s="15">
        <f t="shared" si="28"/>
        <v>0</v>
      </c>
      <c r="BJ73" s="16">
        <f t="shared" si="29"/>
        <v>0</v>
      </c>
      <c r="BK73" s="91">
        <v>27</v>
      </c>
    </row>
    <row r="74" spans="1:63">
      <c r="A74" s="22"/>
      <c r="B74" s="14"/>
      <c r="C74" s="14"/>
      <c r="D74" s="14"/>
      <c r="E74" s="14"/>
      <c r="F74" s="14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>
        <f t="shared" si="22"/>
        <v>0</v>
      </c>
      <c r="AB74" s="15"/>
      <c r="AC74" s="15"/>
      <c r="AD74" s="16">
        <f t="shared" si="23"/>
        <v>0</v>
      </c>
      <c r="AE74" s="1"/>
      <c r="AF74" s="1"/>
      <c r="AG74" s="1"/>
      <c r="AH74" s="29">
        <f t="shared" si="24"/>
        <v>0</v>
      </c>
      <c r="AI74" s="32">
        <f t="shared" si="24"/>
        <v>0</v>
      </c>
      <c r="AJ74" s="32">
        <f t="shared" si="25"/>
        <v>0</v>
      </c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>
        <f t="shared" si="26"/>
        <v>0</v>
      </c>
      <c r="BF74" s="15"/>
      <c r="BG74" s="15"/>
      <c r="BH74" s="15">
        <f t="shared" si="27"/>
        <v>0</v>
      </c>
      <c r="BI74" s="15">
        <f t="shared" si="28"/>
        <v>0</v>
      </c>
      <c r="BJ74" s="16">
        <f t="shared" si="29"/>
        <v>0</v>
      </c>
      <c r="BK74" s="91">
        <v>27</v>
      </c>
    </row>
    <row r="75" spans="1:63">
      <c r="BK75" s="84"/>
    </row>
    <row r="76" spans="1:63">
      <c r="BK76" s="84"/>
    </row>
    <row r="77" spans="1:63">
      <c r="BK77" s="84"/>
    </row>
    <row r="78" spans="1:63">
      <c r="B78" s="92" t="s">
        <v>24</v>
      </c>
      <c r="BK78" s="84"/>
    </row>
    <row r="79" spans="1:63">
      <c r="BK79" s="84"/>
    </row>
    <row r="84" spans="1:63">
      <c r="A84" s="19"/>
      <c r="B84" s="1"/>
      <c r="C84" s="1"/>
      <c r="D84" s="2" t="s">
        <v>67</v>
      </c>
      <c r="E84" s="2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9"/>
      <c r="AI84" s="1"/>
      <c r="AJ84" s="2" t="str">
        <f>D84</f>
        <v>EUREGIO CUP INDOOR MENNEN DENEKAMP 11/12 november 2017</v>
      </c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86"/>
    </row>
    <row r="85" spans="1:63">
      <c r="A85" s="1"/>
      <c r="B85" s="1"/>
      <c r="C85" s="37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86"/>
    </row>
    <row r="86" spans="1:63">
      <c r="A86" s="19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 t="s">
        <v>0</v>
      </c>
      <c r="R86" s="1"/>
      <c r="S86" s="1"/>
      <c r="T86" s="1"/>
      <c r="U86" s="1"/>
      <c r="V86" s="1"/>
      <c r="W86" s="1"/>
      <c r="X86" s="1"/>
      <c r="Y86" s="1"/>
      <c r="Z86" s="1"/>
      <c r="AA86" s="3" t="s">
        <v>1</v>
      </c>
      <c r="AB86" s="25" t="s">
        <v>2</v>
      </c>
      <c r="AC86" s="25" t="s">
        <v>3</v>
      </c>
      <c r="AD86" s="3" t="s">
        <v>4</v>
      </c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4" t="s">
        <v>1</v>
      </c>
      <c r="BF86" s="3" t="s">
        <v>2</v>
      </c>
      <c r="BG86" s="25" t="s">
        <v>3</v>
      </c>
      <c r="BH86" s="3" t="s">
        <v>1</v>
      </c>
      <c r="BI86" s="3" t="s">
        <v>4</v>
      </c>
      <c r="BJ86" s="3" t="s">
        <v>4</v>
      </c>
      <c r="BK86" s="24" t="s">
        <v>5</v>
      </c>
    </row>
    <row r="87" spans="1:63">
      <c r="A87" s="20"/>
      <c r="B87" s="93" t="s">
        <v>37</v>
      </c>
      <c r="C87" s="28"/>
      <c r="D87" s="5"/>
      <c r="E87" s="5"/>
      <c r="F87" s="5"/>
      <c r="G87" s="7" t="s">
        <v>7</v>
      </c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6"/>
      <c r="AA87" s="8" t="s">
        <v>8</v>
      </c>
      <c r="AB87" s="26" t="s">
        <v>9</v>
      </c>
      <c r="AC87" s="26" t="s">
        <v>1</v>
      </c>
      <c r="AD87" s="8" t="s">
        <v>10</v>
      </c>
      <c r="AE87" s="1"/>
      <c r="AF87" s="1"/>
      <c r="AG87" s="1"/>
      <c r="AH87" s="20"/>
      <c r="AI87" s="20" t="str">
        <f>B87</f>
        <v>RUBRIEK: Finale</v>
      </c>
      <c r="AJ87" s="5"/>
      <c r="AK87" s="7" t="s">
        <v>38</v>
      </c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9" t="s">
        <v>8</v>
      </c>
      <c r="BF87" s="8" t="s">
        <v>9</v>
      </c>
      <c r="BG87" s="26" t="s">
        <v>1</v>
      </c>
      <c r="BH87" s="8" t="s">
        <v>8</v>
      </c>
      <c r="BI87" s="8" t="s">
        <v>10</v>
      </c>
      <c r="BJ87" s="8" t="s">
        <v>10</v>
      </c>
      <c r="BK87" s="24"/>
    </row>
    <row r="88" spans="1:63">
      <c r="A88" s="21" t="s">
        <v>12</v>
      </c>
      <c r="B88" s="10" t="s">
        <v>13</v>
      </c>
      <c r="C88" s="10" t="s">
        <v>14</v>
      </c>
      <c r="D88" s="10" t="s">
        <v>15</v>
      </c>
      <c r="E88" s="10" t="s">
        <v>16</v>
      </c>
      <c r="F88" s="10" t="s">
        <v>17</v>
      </c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12" t="s">
        <v>18</v>
      </c>
      <c r="AB88" s="27" t="s">
        <v>19</v>
      </c>
      <c r="AC88" s="27" t="s">
        <v>20</v>
      </c>
      <c r="AD88" s="12" t="s">
        <v>21</v>
      </c>
      <c r="AE88" s="1"/>
      <c r="AF88" s="1"/>
      <c r="AG88" s="1"/>
      <c r="AH88" s="21" t="s">
        <v>12</v>
      </c>
      <c r="AI88" s="10" t="s">
        <v>13</v>
      </c>
      <c r="AJ88" s="10" t="s">
        <v>15</v>
      </c>
      <c r="AK88" s="85">
        <f t="shared" ref="AK88:BD88" si="30">G88</f>
        <v>0</v>
      </c>
      <c r="AL88" s="85">
        <f t="shared" si="30"/>
        <v>0</v>
      </c>
      <c r="AM88" s="85">
        <f t="shared" si="30"/>
        <v>0</v>
      </c>
      <c r="AN88" s="85">
        <f t="shared" si="30"/>
        <v>0</v>
      </c>
      <c r="AO88" s="85">
        <f t="shared" si="30"/>
        <v>0</v>
      </c>
      <c r="AP88" s="85">
        <f t="shared" si="30"/>
        <v>0</v>
      </c>
      <c r="AQ88" s="85">
        <f t="shared" si="30"/>
        <v>0</v>
      </c>
      <c r="AR88" s="85">
        <f t="shared" si="30"/>
        <v>0</v>
      </c>
      <c r="AS88" s="85">
        <f t="shared" si="30"/>
        <v>0</v>
      </c>
      <c r="AT88" s="85">
        <f t="shared" si="30"/>
        <v>0</v>
      </c>
      <c r="AU88" s="85">
        <f t="shared" si="30"/>
        <v>0</v>
      </c>
      <c r="AV88" s="85">
        <f t="shared" si="30"/>
        <v>0</v>
      </c>
      <c r="AW88" s="85">
        <f t="shared" si="30"/>
        <v>0</v>
      </c>
      <c r="AX88" s="85">
        <f t="shared" si="30"/>
        <v>0</v>
      </c>
      <c r="AY88" s="85">
        <f t="shared" si="30"/>
        <v>0</v>
      </c>
      <c r="AZ88" s="85">
        <f t="shared" si="30"/>
        <v>0</v>
      </c>
      <c r="BA88" s="85">
        <f t="shared" si="30"/>
        <v>0</v>
      </c>
      <c r="BB88" s="85">
        <f t="shared" si="30"/>
        <v>0</v>
      </c>
      <c r="BC88" s="85">
        <f t="shared" si="30"/>
        <v>0</v>
      </c>
      <c r="BD88" s="85">
        <f t="shared" si="30"/>
        <v>0</v>
      </c>
      <c r="BE88" s="13" t="s">
        <v>18</v>
      </c>
      <c r="BF88" s="12" t="s">
        <v>19</v>
      </c>
      <c r="BG88" s="27" t="s">
        <v>20</v>
      </c>
      <c r="BH88" s="12" t="s">
        <v>22</v>
      </c>
      <c r="BI88" s="12" t="s">
        <v>21</v>
      </c>
      <c r="BJ88" s="12" t="s">
        <v>23</v>
      </c>
      <c r="BK88" s="24"/>
    </row>
    <row r="89" spans="1:63">
      <c r="A89" s="30"/>
      <c r="B89" s="124"/>
      <c r="C89" s="6"/>
      <c r="D89" s="134"/>
      <c r="E89" s="32"/>
      <c r="F89" s="32"/>
      <c r="G89" s="18"/>
      <c r="H89" s="18"/>
      <c r="I89" s="18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>
        <f t="shared" ref="AA89:AA95" si="31">SUM(G89:Z89)</f>
        <v>0</v>
      </c>
      <c r="AB89" s="15"/>
      <c r="AC89" s="15"/>
      <c r="AD89" s="16">
        <f t="shared" ref="AD89:AD95" si="32">SUM(AA89:AC89)</f>
        <v>0</v>
      </c>
      <c r="AE89" s="1"/>
      <c r="AF89" s="1"/>
      <c r="AG89" s="1"/>
      <c r="AH89" s="29">
        <f t="shared" ref="AH89:AI95" si="33">A89</f>
        <v>0</v>
      </c>
      <c r="AI89" s="32">
        <f t="shared" si="33"/>
        <v>0</v>
      </c>
      <c r="AJ89" s="32">
        <f t="shared" ref="AJ89:AJ95" si="34">D89</f>
        <v>0</v>
      </c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>
        <f t="shared" ref="BE89:BE95" si="35">SUM(AK89:BD89)</f>
        <v>0</v>
      </c>
      <c r="BF89" s="15"/>
      <c r="BG89" s="15"/>
      <c r="BH89" s="15">
        <f t="shared" ref="BH89:BH95" si="36">SUM(BE89:BG89)</f>
        <v>0</v>
      </c>
      <c r="BI89" s="15">
        <f t="shared" ref="BI89:BI95" si="37">AD89</f>
        <v>0</v>
      </c>
      <c r="BJ89" s="16">
        <f t="shared" ref="BJ89:BJ95" si="38">BH89+BI89</f>
        <v>0</v>
      </c>
      <c r="BK89" s="87">
        <v>1</v>
      </c>
    </row>
    <row r="90" spans="1:63">
      <c r="A90" s="29"/>
      <c r="B90" s="124"/>
      <c r="C90" s="6"/>
      <c r="D90" s="126"/>
      <c r="E90" s="11"/>
      <c r="F90" s="11"/>
      <c r="G90" s="18"/>
      <c r="H90" s="18"/>
      <c r="I90" s="18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>
        <f t="shared" si="31"/>
        <v>0</v>
      </c>
      <c r="AB90" s="15"/>
      <c r="AC90" s="15"/>
      <c r="AD90" s="16">
        <f t="shared" si="32"/>
        <v>0</v>
      </c>
      <c r="AE90" s="1"/>
      <c r="AF90" s="1"/>
      <c r="AG90" s="1"/>
      <c r="AH90" s="29">
        <f t="shared" si="33"/>
        <v>0</v>
      </c>
      <c r="AI90" s="32">
        <f t="shared" si="33"/>
        <v>0</v>
      </c>
      <c r="AJ90" s="32">
        <f t="shared" si="34"/>
        <v>0</v>
      </c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>
        <f t="shared" si="35"/>
        <v>0</v>
      </c>
      <c r="BF90" s="15"/>
      <c r="BG90" s="15"/>
      <c r="BH90" s="15">
        <f t="shared" si="36"/>
        <v>0</v>
      </c>
      <c r="BI90" s="15">
        <f t="shared" si="37"/>
        <v>0</v>
      </c>
      <c r="BJ90" s="16">
        <f t="shared" si="38"/>
        <v>0</v>
      </c>
      <c r="BK90" s="88">
        <v>2</v>
      </c>
    </row>
    <row r="91" spans="1:63">
      <c r="A91" s="29"/>
      <c r="B91" s="124"/>
      <c r="C91" s="33"/>
      <c r="D91" s="135"/>
      <c r="E91" s="32"/>
      <c r="F91" s="32"/>
      <c r="G91" s="18"/>
      <c r="H91" s="18"/>
      <c r="I91" s="18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>
        <f t="shared" si="31"/>
        <v>0</v>
      </c>
      <c r="AB91" s="15"/>
      <c r="AC91" s="15"/>
      <c r="AD91" s="16">
        <f t="shared" si="32"/>
        <v>0</v>
      </c>
      <c r="AE91" s="1"/>
      <c r="AF91" s="1"/>
      <c r="AG91" s="1"/>
      <c r="AH91" s="29">
        <f t="shared" si="33"/>
        <v>0</v>
      </c>
      <c r="AI91" s="32">
        <f t="shared" si="33"/>
        <v>0</v>
      </c>
      <c r="AJ91" s="32">
        <f t="shared" si="34"/>
        <v>0</v>
      </c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>
        <f t="shared" si="35"/>
        <v>0</v>
      </c>
      <c r="BF91" s="15"/>
      <c r="BG91" s="15"/>
      <c r="BH91" s="15">
        <f t="shared" si="36"/>
        <v>0</v>
      </c>
      <c r="BI91" s="15">
        <f t="shared" si="37"/>
        <v>0</v>
      </c>
      <c r="BJ91" s="16">
        <f t="shared" si="38"/>
        <v>0</v>
      </c>
      <c r="BK91" s="89">
        <v>3</v>
      </c>
    </row>
    <row r="92" spans="1:63">
      <c r="A92" s="29"/>
      <c r="B92" s="125"/>
      <c r="C92" s="33"/>
      <c r="D92" s="127"/>
      <c r="E92" s="32"/>
      <c r="F92" s="32"/>
      <c r="G92" s="18"/>
      <c r="H92" s="18"/>
      <c r="I92" s="18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>
        <f t="shared" si="31"/>
        <v>0</v>
      </c>
      <c r="AB92" s="15"/>
      <c r="AC92" s="15"/>
      <c r="AD92" s="16">
        <f t="shared" si="32"/>
        <v>0</v>
      </c>
      <c r="AE92" s="1"/>
      <c r="AF92" s="1"/>
      <c r="AG92" s="1"/>
      <c r="AH92" s="29">
        <f t="shared" si="33"/>
        <v>0</v>
      </c>
      <c r="AI92" s="32">
        <f t="shared" si="33"/>
        <v>0</v>
      </c>
      <c r="AJ92" s="32">
        <f t="shared" si="34"/>
        <v>0</v>
      </c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>
        <f t="shared" si="35"/>
        <v>0</v>
      </c>
      <c r="BF92" s="15"/>
      <c r="BG92" s="15"/>
      <c r="BH92" s="15">
        <f t="shared" si="36"/>
        <v>0</v>
      </c>
      <c r="BI92" s="15">
        <f t="shared" si="37"/>
        <v>0</v>
      </c>
      <c r="BJ92" s="16">
        <f t="shared" si="38"/>
        <v>0</v>
      </c>
      <c r="BK92" s="87">
        <v>1</v>
      </c>
    </row>
    <row r="93" spans="1:63">
      <c r="A93" s="29"/>
      <c r="B93" s="124"/>
      <c r="C93" s="33"/>
      <c r="D93" s="126"/>
      <c r="E93" s="11"/>
      <c r="F93" s="11"/>
      <c r="G93" s="18"/>
      <c r="H93" s="18"/>
      <c r="I93" s="18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>
        <f t="shared" si="31"/>
        <v>0</v>
      </c>
      <c r="AB93" s="15"/>
      <c r="AC93" s="15"/>
      <c r="AD93" s="16">
        <f t="shared" si="32"/>
        <v>0</v>
      </c>
      <c r="AE93" s="1"/>
      <c r="AF93" s="1"/>
      <c r="AG93" s="1"/>
      <c r="AH93" s="29">
        <f t="shared" si="33"/>
        <v>0</v>
      </c>
      <c r="AI93" s="32">
        <f t="shared" si="33"/>
        <v>0</v>
      </c>
      <c r="AJ93" s="32">
        <f t="shared" si="34"/>
        <v>0</v>
      </c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>
        <f t="shared" si="35"/>
        <v>0</v>
      </c>
      <c r="BF93" s="15"/>
      <c r="BG93" s="15"/>
      <c r="BH93" s="15">
        <f t="shared" si="36"/>
        <v>0</v>
      </c>
      <c r="BI93" s="15">
        <f t="shared" si="37"/>
        <v>0</v>
      </c>
      <c r="BJ93" s="16">
        <f t="shared" si="38"/>
        <v>0</v>
      </c>
      <c r="BK93" s="88">
        <v>2</v>
      </c>
    </row>
    <row r="94" spans="1:63">
      <c r="A94" s="29"/>
      <c r="B94" s="124"/>
      <c r="C94" s="33"/>
      <c r="D94" s="126"/>
      <c r="E94" s="32"/>
      <c r="F94" s="32"/>
      <c r="G94" s="18"/>
      <c r="H94" s="18"/>
      <c r="I94" s="18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>
        <f t="shared" si="31"/>
        <v>0</v>
      </c>
      <c r="AB94" s="15"/>
      <c r="AC94" s="15"/>
      <c r="AD94" s="16">
        <f t="shared" si="32"/>
        <v>0</v>
      </c>
      <c r="AE94" s="1"/>
      <c r="AF94" s="1"/>
      <c r="AG94" s="1"/>
      <c r="AH94" s="29">
        <f t="shared" si="33"/>
        <v>0</v>
      </c>
      <c r="AI94" s="32">
        <f t="shared" si="33"/>
        <v>0</v>
      </c>
      <c r="AJ94" s="32">
        <f t="shared" si="34"/>
        <v>0</v>
      </c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>
        <f t="shared" si="35"/>
        <v>0</v>
      </c>
      <c r="BF94" s="15"/>
      <c r="BG94" s="15"/>
      <c r="BH94" s="15">
        <f t="shared" si="36"/>
        <v>0</v>
      </c>
      <c r="BI94" s="15">
        <f t="shared" si="37"/>
        <v>0</v>
      </c>
      <c r="BJ94" s="16">
        <f t="shared" si="38"/>
        <v>0</v>
      </c>
      <c r="BK94" s="89">
        <v>3</v>
      </c>
    </row>
    <row r="95" spans="1:63">
      <c r="A95" s="30"/>
      <c r="B95" s="11"/>
      <c r="C95" s="6"/>
      <c r="D95" s="22"/>
      <c r="E95" s="32"/>
      <c r="F95" s="32"/>
      <c r="G95" s="18"/>
      <c r="H95" s="18"/>
      <c r="I95" s="18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>
        <f t="shared" si="31"/>
        <v>0</v>
      </c>
      <c r="AB95" s="15"/>
      <c r="AC95" s="15"/>
      <c r="AD95" s="16">
        <f t="shared" si="32"/>
        <v>0</v>
      </c>
      <c r="AE95" s="1"/>
      <c r="AF95" s="1"/>
      <c r="AG95" s="1"/>
      <c r="AH95" s="29">
        <f t="shared" si="33"/>
        <v>0</v>
      </c>
      <c r="AI95" s="32">
        <f t="shared" si="33"/>
        <v>0</v>
      </c>
      <c r="AJ95" s="32">
        <f t="shared" si="34"/>
        <v>0</v>
      </c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>
        <f t="shared" si="35"/>
        <v>0</v>
      </c>
      <c r="BF95" s="15"/>
      <c r="BG95" s="15"/>
      <c r="BH95" s="15">
        <f t="shared" si="36"/>
        <v>0</v>
      </c>
      <c r="BI95" s="15">
        <f t="shared" si="37"/>
        <v>0</v>
      </c>
      <c r="BJ95" s="16">
        <f t="shared" si="38"/>
        <v>0</v>
      </c>
      <c r="BK95" s="87">
        <v>1</v>
      </c>
    </row>
    <row r="96" spans="1:63">
      <c r="A96" s="30"/>
      <c r="B96" s="11"/>
      <c r="C96" s="6"/>
      <c r="D96" s="11"/>
      <c r="E96" s="11"/>
      <c r="F96" s="11"/>
      <c r="G96" s="18"/>
      <c r="H96" s="18"/>
      <c r="I96" s="18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>
        <f t="shared" ref="AA96:AA116" si="39">SUM(G96:Z96)</f>
        <v>0</v>
      </c>
      <c r="AB96" s="15"/>
      <c r="AC96" s="15"/>
      <c r="AD96" s="16">
        <f t="shared" ref="AD96:AD116" si="40">SUM(AA96:AC96)</f>
        <v>0</v>
      </c>
      <c r="AE96" s="1"/>
      <c r="AF96" s="1"/>
      <c r="AG96" s="1"/>
      <c r="AH96" s="29">
        <f t="shared" ref="AH96:AI116" si="41">A96</f>
        <v>0</v>
      </c>
      <c r="AI96" s="32">
        <f t="shared" si="41"/>
        <v>0</v>
      </c>
      <c r="AJ96" s="32">
        <f t="shared" ref="AJ96:AJ116" si="42">D96</f>
        <v>0</v>
      </c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>
        <f t="shared" ref="BE96:BE116" si="43">SUM(AK96:BD96)</f>
        <v>0</v>
      </c>
      <c r="BF96" s="15"/>
      <c r="BG96" s="15"/>
      <c r="BH96" s="15">
        <f t="shared" ref="BH96:BH116" si="44">SUM(BE96:BG96)</f>
        <v>0</v>
      </c>
      <c r="BI96" s="15">
        <f t="shared" ref="BI96:BI116" si="45">AD96</f>
        <v>0</v>
      </c>
      <c r="BJ96" s="16">
        <f t="shared" ref="BJ96:BJ116" si="46">BH96+BI96</f>
        <v>0</v>
      </c>
      <c r="BK96" s="91">
        <v>8</v>
      </c>
    </row>
    <row r="97" spans="1:63">
      <c r="A97" s="30"/>
      <c r="B97" s="11"/>
      <c r="C97" s="6"/>
      <c r="D97" s="11"/>
      <c r="E97" s="11"/>
      <c r="F97" s="11"/>
      <c r="G97" s="18"/>
      <c r="H97" s="18"/>
      <c r="I97" s="18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>
        <f t="shared" si="39"/>
        <v>0</v>
      </c>
      <c r="AB97" s="15"/>
      <c r="AC97" s="15"/>
      <c r="AD97" s="16">
        <f t="shared" si="40"/>
        <v>0</v>
      </c>
      <c r="AE97" s="1"/>
      <c r="AF97" s="1"/>
      <c r="AG97" s="1"/>
      <c r="AH97" s="29">
        <f t="shared" si="41"/>
        <v>0</v>
      </c>
      <c r="AI97" s="32">
        <f t="shared" si="41"/>
        <v>0</v>
      </c>
      <c r="AJ97" s="32">
        <f t="shared" si="42"/>
        <v>0</v>
      </c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>
        <f t="shared" si="43"/>
        <v>0</v>
      </c>
      <c r="BF97" s="15"/>
      <c r="BG97" s="15"/>
      <c r="BH97" s="15">
        <f t="shared" si="44"/>
        <v>0</v>
      </c>
      <c r="BI97" s="15">
        <f t="shared" si="45"/>
        <v>0</v>
      </c>
      <c r="BJ97" s="16">
        <f t="shared" si="46"/>
        <v>0</v>
      </c>
      <c r="BK97" s="91">
        <v>9</v>
      </c>
    </row>
    <row r="98" spans="1:63">
      <c r="A98" s="29"/>
      <c r="B98" s="124"/>
      <c r="C98" s="6"/>
      <c r="D98" s="124"/>
      <c r="E98" s="11"/>
      <c r="F98" s="11"/>
      <c r="G98" s="18"/>
      <c r="H98" s="18"/>
      <c r="I98" s="18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>
        <f t="shared" si="39"/>
        <v>0</v>
      </c>
      <c r="AB98" s="15"/>
      <c r="AC98" s="15"/>
      <c r="AD98" s="16">
        <f t="shared" si="40"/>
        <v>0</v>
      </c>
      <c r="AE98" s="1"/>
      <c r="AF98" s="1"/>
      <c r="AG98" s="1"/>
      <c r="AH98" s="29">
        <f t="shared" si="41"/>
        <v>0</v>
      </c>
      <c r="AI98" s="32">
        <f t="shared" si="41"/>
        <v>0</v>
      </c>
      <c r="AJ98" s="32">
        <f t="shared" si="42"/>
        <v>0</v>
      </c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>
        <f t="shared" si="43"/>
        <v>0</v>
      </c>
      <c r="BF98" s="15"/>
      <c r="BG98" s="15"/>
      <c r="BH98" s="15">
        <f t="shared" si="44"/>
        <v>0</v>
      </c>
      <c r="BI98" s="15">
        <f t="shared" si="45"/>
        <v>0</v>
      </c>
      <c r="BJ98" s="16">
        <f t="shared" si="46"/>
        <v>0</v>
      </c>
      <c r="BK98" s="91">
        <v>10</v>
      </c>
    </row>
    <row r="99" spans="1:63">
      <c r="A99" s="29"/>
      <c r="B99" s="124"/>
      <c r="C99" s="33"/>
      <c r="D99" s="126"/>
      <c r="E99" s="32"/>
      <c r="F99" s="32"/>
      <c r="G99" s="18"/>
      <c r="H99" s="18"/>
      <c r="I99" s="18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>
        <f t="shared" si="39"/>
        <v>0</v>
      </c>
      <c r="AB99" s="15"/>
      <c r="AC99" s="15"/>
      <c r="AD99" s="16">
        <f t="shared" si="40"/>
        <v>0</v>
      </c>
      <c r="AE99" s="1"/>
      <c r="AF99" s="1"/>
      <c r="AG99" s="1"/>
      <c r="AH99" s="29">
        <f t="shared" si="41"/>
        <v>0</v>
      </c>
      <c r="AI99" s="32">
        <f t="shared" si="41"/>
        <v>0</v>
      </c>
      <c r="AJ99" s="32">
        <f t="shared" si="42"/>
        <v>0</v>
      </c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>
        <f t="shared" si="43"/>
        <v>0</v>
      </c>
      <c r="BF99" s="15"/>
      <c r="BG99" s="15"/>
      <c r="BH99" s="15">
        <f t="shared" si="44"/>
        <v>0</v>
      </c>
      <c r="BI99" s="15">
        <f t="shared" si="45"/>
        <v>0</v>
      </c>
      <c r="BJ99" s="16">
        <f t="shared" si="46"/>
        <v>0</v>
      </c>
      <c r="BK99" s="91">
        <v>11</v>
      </c>
    </row>
    <row r="100" spans="1:63">
      <c r="A100" s="29"/>
      <c r="B100" s="125"/>
      <c r="C100" s="33"/>
      <c r="D100" s="127"/>
      <c r="E100" s="35"/>
      <c r="F100" s="35"/>
      <c r="G100" s="18"/>
      <c r="H100" s="18"/>
      <c r="I100" s="18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>
        <f t="shared" si="39"/>
        <v>0</v>
      </c>
      <c r="AB100" s="15"/>
      <c r="AC100" s="15"/>
      <c r="AD100" s="16">
        <f t="shared" si="40"/>
        <v>0</v>
      </c>
      <c r="AE100" s="1"/>
      <c r="AF100" s="1"/>
      <c r="AG100" s="1"/>
      <c r="AH100" s="29">
        <f t="shared" si="41"/>
        <v>0</v>
      </c>
      <c r="AI100" s="32">
        <f t="shared" si="41"/>
        <v>0</v>
      </c>
      <c r="AJ100" s="32">
        <f t="shared" si="42"/>
        <v>0</v>
      </c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>
        <f t="shared" si="43"/>
        <v>0</v>
      </c>
      <c r="BF100" s="15"/>
      <c r="BG100" s="15"/>
      <c r="BH100" s="15">
        <f t="shared" si="44"/>
        <v>0</v>
      </c>
      <c r="BI100" s="15">
        <f t="shared" si="45"/>
        <v>0</v>
      </c>
      <c r="BJ100" s="16">
        <f t="shared" si="46"/>
        <v>0</v>
      </c>
      <c r="BK100" s="91">
        <v>12</v>
      </c>
    </row>
    <row r="101" spans="1:63">
      <c r="A101" s="29"/>
      <c r="B101" s="124"/>
      <c r="C101" s="33"/>
      <c r="D101" s="126"/>
      <c r="E101" s="32"/>
      <c r="F101" s="32"/>
      <c r="G101" s="18"/>
      <c r="H101" s="18"/>
      <c r="I101" s="18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>
        <f t="shared" si="39"/>
        <v>0</v>
      </c>
      <c r="AB101" s="15"/>
      <c r="AC101" s="15"/>
      <c r="AD101" s="16">
        <f t="shared" si="40"/>
        <v>0</v>
      </c>
      <c r="AE101" s="1"/>
      <c r="AF101" s="1"/>
      <c r="AG101" s="1"/>
      <c r="AH101" s="29">
        <f t="shared" si="41"/>
        <v>0</v>
      </c>
      <c r="AI101" s="32">
        <f t="shared" si="41"/>
        <v>0</v>
      </c>
      <c r="AJ101" s="32">
        <f t="shared" si="42"/>
        <v>0</v>
      </c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>
        <f t="shared" si="43"/>
        <v>0</v>
      </c>
      <c r="BF101" s="15"/>
      <c r="BG101" s="15"/>
      <c r="BH101" s="15">
        <f t="shared" si="44"/>
        <v>0</v>
      </c>
      <c r="BI101" s="15">
        <f t="shared" si="45"/>
        <v>0</v>
      </c>
      <c r="BJ101" s="16">
        <f t="shared" si="46"/>
        <v>0</v>
      </c>
      <c r="BK101" s="91">
        <v>13</v>
      </c>
    </row>
    <row r="102" spans="1:63">
      <c r="A102" s="29"/>
      <c r="B102" s="124"/>
      <c r="C102" s="33"/>
      <c r="D102" s="126"/>
      <c r="E102" s="32"/>
      <c r="F102" s="32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>
        <f t="shared" si="39"/>
        <v>0</v>
      </c>
      <c r="AB102" s="15"/>
      <c r="AC102" s="15"/>
      <c r="AD102" s="16">
        <f t="shared" si="40"/>
        <v>0</v>
      </c>
      <c r="AE102" s="1"/>
      <c r="AF102" s="1"/>
      <c r="AG102" s="1"/>
      <c r="AH102" s="29">
        <f t="shared" si="41"/>
        <v>0</v>
      </c>
      <c r="AI102" s="32">
        <f t="shared" si="41"/>
        <v>0</v>
      </c>
      <c r="AJ102" s="32">
        <f t="shared" si="42"/>
        <v>0</v>
      </c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>
        <f t="shared" si="43"/>
        <v>0</v>
      </c>
      <c r="BF102" s="15"/>
      <c r="BG102" s="15"/>
      <c r="BH102" s="15">
        <f t="shared" si="44"/>
        <v>0</v>
      </c>
      <c r="BI102" s="15">
        <f t="shared" si="45"/>
        <v>0</v>
      </c>
      <c r="BJ102" s="16">
        <f t="shared" si="46"/>
        <v>0</v>
      </c>
      <c r="BK102" s="91">
        <v>14</v>
      </c>
    </row>
    <row r="103" spans="1:63">
      <c r="A103" s="23"/>
      <c r="B103" s="18"/>
      <c r="C103" s="18"/>
      <c r="D103" s="18"/>
      <c r="E103" s="18"/>
      <c r="F103" s="18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>
        <f t="shared" si="39"/>
        <v>0</v>
      </c>
      <c r="AB103" s="15"/>
      <c r="AC103" s="15"/>
      <c r="AD103" s="16">
        <f t="shared" si="40"/>
        <v>0</v>
      </c>
      <c r="AE103" s="1"/>
      <c r="AF103" s="1"/>
      <c r="AG103" s="1"/>
      <c r="AH103" s="29">
        <f t="shared" si="41"/>
        <v>0</v>
      </c>
      <c r="AI103" s="32">
        <f t="shared" si="41"/>
        <v>0</v>
      </c>
      <c r="AJ103" s="32">
        <f t="shared" si="42"/>
        <v>0</v>
      </c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>
        <f t="shared" si="43"/>
        <v>0</v>
      </c>
      <c r="BF103" s="15"/>
      <c r="BG103" s="15"/>
      <c r="BH103" s="15">
        <f t="shared" si="44"/>
        <v>0</v>
      </c>
      <c r="BI103" s="15">
        <f t="shared" si="45"/>
        <v>0</v>
      </c>
      <c r="BJ103" s="16">
        <f t="shared" si="46"/>
        <v>0</v>
      </c>
      <c r="BK103" s="91">
        <v>15</v>
      </c>
    </row>
    <row r="104" spans="1:63">
      <c r="A104" s="23"/>
      <c r="B104" s="18"/>
      <c r="C104" s="18"/>
      <c r="D104" s="18"/>
      <c r="E104" s="18"/>
      <c r="F104" s="18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>
        <f t="shared" si="39"/>
        <v>0</v>
      </c>
      <c r="AB104" s="15"/>
      <c r="AC104" s="15"/>
      <c r="AD104" s="16">
        <f t="shared" si="40"/>
        <v>0</v>
      </c>
      <c r="AE104" s="1"/>
      <c r="AF104" s="1"/>
      <c r="AG104" s="1"/>
      <c r="AH104" s="29">
        <f t="shared" si="41"/>
        <v>0</v>
      </c>
      <c r="AI104" s="32">
        <f t="shared" si="41"/>
        <v>0</v>
      </c>
      <c r="AJ104" s="32">
        <f t="shared" si="42"/>
        <v>0</v>
      </c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>
        <f t="shared" si="43"/>
        <v>0</v>
      </c>
      <c r="BF104" s="15"/>
      <c r="BG104" s="15"/>
      <c r="BH104" s="15">
        <f t="shared" si="44"/>
        <v>0</v>
      </c>
      <c r="BI104" s="15">
        <f t="shared" si="45"/>
        <v>0</v>
      </c>
      <c r="BJ104" s="16">
        <f t="shared" si="46"/>
        <v>0</v>
      </c>
      <c r="BK104" s="91">
        <v>16</v>
      </c>
    </row>
    <row r="105" spans="1:63">
      <c r="A105" s="23"/>
      <c r="B105" s="18"/>
      <c r="C105" s="18"/>
      <c r="D105" s="18"/>
      <c r="E105" s="18"/>
      <c r="F105" s="18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>
        <f t="shared" si="39"/>
        <v>0</v>
      </c>
      <c r="AB105" s="15"/>
      <c r="AC105" s="15"/>
      <c r="AD105" s="16">
        <f t="shared" si="40"/>
        <v>0</v>
      </c>
      <c r="AE105" s="1"/>
      <c r="AF105" s="1"/>
      <c r="AG105" s="1"/>
      <c r="AH105" s="29">
        <f t="shared" si="41"/>
        <v>0</v>
      </c>
      <c r="AI105" s="32">
        <f t="shared" si="41"/>
        <v>0</v>
      </c>
      <c r="AJ105" s="32">
        <f t="shared" si="42"/>
        <v>0</v>
      </c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>
        <f t="shared" si="43"/>
        <v>0</v>
      </c>
      <c r="BF105" s="15"/>
      <c r="BG105" s="15"/>
      <c r="BH105" s="15">
        <f t="shared" si="44"/>
        <v>0</v>
      </c>
      <c r="BI105" s="15">
        <f t="shared" si="45"/>
        <v>0</v>
      </c>
      <c r="BJ105" s="16">
        <f t="shared" si="46"/>
        <v>0</v>
      </c>
      <c r="BK105" s="91">
        <v>17</v>
      </c>
    </row>
    <row r="106" spans="1:63">
      <c r="A106" s="23"/>
      <c r="B106" s="18"/>
      <c r="C106" s="18"/>
      <c r="D106" s="18"/>
      <c r="E106" s="18"/>
      <c r="F106" s="18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>
        <f t="shared" si="39"/>
        <v>0</v>
      </c>
      <c r="AB106" s="15"/>
      <c r="AC106" s="15"/>
      <c r="AD106" s="16">
        <f t="shared" si="40"/>
        <v>0</v>
      </c>
      <c r="AE106" s="1"/>
      <c r="AF106" s="1"/>
      <c r="AG106" s="1"/>
      <c r="AH106" s="29">
        <f t="shared" si="41"/>
        <v>0</v>
      </c>
      <c r="AI106" s="32">
        <f t="shared" si="41"/>
        <v>0</v>
      </c>
      <c r="AJ106" s="32">
        <f t="shared" si="42"/>
        <v>0</v>
      </c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>
        <f t="shared" si="43"/>
        <v>0</v>
      </c>
      <c r="BF106" s="15"/>
      <c r="BG106" s="15"/>
      <c r="BH106" s="15">
        <f t="shared" si="44"/>
        <v>0</v>
      </c>
      <c r="BI106" s="15">
        <f t="shared" si="45"/>
        <v>0</v>
      </c>
      <c r="BJ106" s="16">
        <f t="shared" si="46"/>
        <v>0</v>
      </c>
      <c r="BK106" s="91">
        <v>18</v>
      </c>
    </row>
    <row r="107" spans="1:63">
      <c r="A107" s="23"/>
      <c r="B107" s="18"/>
      <c r="C107" s="18"/>
      <c r="D107" s="18"/>
      <c r="E107" s="18"/>
      <c r="F107" s="18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>
        <f t="shared" si="39"/>
        <v>0</v>
      </c>
      <c r="AB107" s="15"/>
      <c r="AC107" s="15"/>
      <c r="AD107" s="16">
        <f t="shared" si="40"/>
        <v>0</v>
      </c>
      <c r="AE107" s="1"/>
      <c r="AF107" s="1"/>
      <c r="AG107" s="1"/>
      <c r="AH107" s="29">
        <f t="shared" si="41"/>
        <v>0</v>
      </c>
      <c r="AI107" s="32">
        <f t="shared" si="41"/>
        <v>0</v>
      </c>
      <c r="AJ107" s="32">
        <f t="shared" si="42"/>
        <v>0</v>
      </c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>
        <f t="shared" si="43"/>
        <v>0</v>
      </c>
      <c r="BF107" s="15"/>
      <c r="BG107" s="15"/>
      <c r="BH107" s="15">
        <f t="shared" si="44"/>
        <v>0</v>
      </c>
      <c r="BI107" s="15">
        <f t="shared" si="45"/>
        <v>0</v>
      </c>
      <c r="BJ107" s="16">
        <f t="shared" si="46"/>
        <v>0</v>
      </c>
      <c r="BK107" s="91">
        <v>19</v>
      </c>
    </row>
    <row r="108" spans="1:63">
      <c r="A108" s="22"/>
      <c r="B108" s="14"/>
      <c r="C108" s="14"/>
      <c r="D108" s="14"/>
      <c r="E108" s="14"/>
      <c r="F108" s="14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>
        <f t="shared" si="39"/>
        <v>0</v>
      </c>
      <c r="AB108" s="15"/>
      <c r="AC108" s="15"/>
      <c r="AD108" s="16">
        <f t="shared" si="40"/>
        <v>0</v>
      </c>
      <c r="AE108" s="1"/>
      <c r="AF108" s="1"/>
      <c r="AG108" s="1"/>
      <c r="AH108" s="29">
        <f t="shared" si="41"/>
        <v>0</v>
      </c>
      <c r="AI108" s="32">
        <f t="shared" si="41"/>
        <v>0</v>
      </c>
      <c r="AJ108" s="32">
        <f t="shared" si="42"/>
        <v>0</v>
      </c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>
        <f t="shared" si="43"/>
        <v>0</v>
      </c>
      <c r="BF108" s="15"/>
      <c r="BG108" s="15"/>
      <c r="BH108" s="15">
        <f t="shared" si="44"/>
        <v>0</v>
      </c>
      <c r="BI108" s="15">
        <f t="shared" si="45"/>
        <v>0</v>
      </c>
      <c r="BJ108" s="16">
        <f t="shared" si="46"/>
        <v>0</v>
      </c>
      <c r="BK108" s="91">
        <v>20</v>
      </c>
    </row>
    <row r="109" spans="1:63">
      <c r="A109" s="22"/>
      <c r="B109" s="14"/>
      <c r="C109" s="14"/>
      <c r="D109" s="14"/>
      <c r="E109" s="14"/>
      <c r="F109" s="14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>
        <f t="shared" si="39"/>
        <v>0</v>
      </c>
      <c r="AB109" s="15"/>
      <c r="AC109" s="15"/>
      <c r="AD109" s="16">
        <f t="shared" si="40"/>
        <v>0</v>
      </c>
      <c r="AE109" s="1"/>
      <c r="AF109" s="1"/>
      <c r="AG109" s="1"/>
      <c r="AH109" s="29">
        <f t="shared" si="41"/>
        <v>0</v>
      </c>
      <c r="AI109" s="32">
        <f t="shared" si="41"/>
        <v>0</v>
      </c>
      <c r="AJ109" s="32">
        <f t="shared" si="42"/>
        <v>0</v>
      </c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>
        <f t="shared" si="43"/>
        <v>0</v>
      </c>
      <c r="BF109" s="15"/>
      <c r="BG109" s="15"/>
      <c r="BH109" s="15">
        <f t="shared" si="44"/>
        <v>0</v>
      </c>
      <c r="BI109" s="15">
        <f t="shared" si="45"/>
        <v>0</v>
      </c>
      <c r="BJ109" s="16">
        <f t="shared" si="46"/>
        <v>0</v>
      </c>
      <c r="BK109" s="91">
        <v>21</v>
      </c>
    </row>
    <row r="110" spans="1:63">
      <c r="A110" s="22"/>
      <c r="B110" s="14"/>
      <c r="C110" s="14"/>
      <c r="D110" s="14"/>
      <c r="E110" s="14"/>
      <c r="F110" s="14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>
        <f t="shared" si="39"/>
        <v>0</v>
      </c>
      <c r="AB110" s="15"/>
      <c r="AC110" s="15"/>
      <c r="AD110" s="16">
        <f t="shared" si="40"/>
        <v>0</v>
      </c>
      <c r="AE110" s="1"/>
      <c r="AF110" s="1"/>
      <c r="AG110" s="1"/>
      <c r="AH110" s="29">
        <f t="shared" si="41"/>
        <v>0</v>
      </c>
      <c r="AI110" s="32">
        <f t="shared" si="41"/>
        <v>0</v>
      </c>
      <c r="AJ110" s="32">
        <f t="shared" si="42"/>
        <v>0</v>
      </c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>
        <f t="shared" si="43"/>
        <v>0</v>
      </c>
      <c r="BF110" s="15"/>
      <c r="BG110" s="15"/>
      <c r="BH110" s="15">
        <f t="shared" si="44"/>
        <v>0</v>
      </c>
      <c r="BI110" s="15">
        <f t="shared" si="45"/>
        <v>0</v>
      </c>
      <c r="BJ110" s="16">
        <f t="shared" si="46"/>
        <v>0</v>
      </c>
      <c r="BK110" s="91">
        <v>22</v>
      </c>
    </row>
    <row r="111" spans="1:63">
      <c r="A111" s="22"/>
      <c r="B111" s="14"/>
      <c r="C111" s="14"/>
      <c r="D111" s="14"/>
      <c r="E111" s="14"/>
      <c r="F111" s="14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>
        <f t="shared" si="39"/>
        <v>0</v>
      </c>
      <c r="AB111" s="15"/>
      <c r="AC111" s="15"/>
      <c r="AD111" s="16">
        <f t="shared" si="40"/>
        <v>0</v>
      </c>
      <c r="AE111" s="1"/>
      <c r="AF111" s="1"/>
      <c r="AG111" s="1"/>
      <c r="AH111" s="29">
        <f t="shared" si="41"/>
        <v>0</v>
      </c>
      <c r="AI111" s="32">
        <f t="shared" si="41"/>
        <v>0</v>
      </c>
      <c r="AJ111" s="32">
        <f t="shared" si="42"/>
        <v>0</v>
      </c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>
        <f t="shared" si="43"/>
        <v>0</v>
      </c>
      <c r="BF111" s="15"/>
      <c r="BG111" s="15"/>
      <c r="BH111" s="15">
        <f t="shared" si="44"/>
        <v>0</v>
      </c>
      <c r="BI111" s="15">
        <f t="shared" si="45"/>
        <v>0</v>
      </c>
      <c r="BJ111" s="16">
        <f t="shared" si="46"/>
        <v>0</v>
      </c>
      <c r="BK111" s="91">
        <v>23</v>
      </c>
    </row>
    <row r="112" spans="1:63">
      <c r="A112" s="22"/>
      <c r="B112" s="14"/>
      <c r="C112" s="14"/>
      <c r="D112" s="14"/>
      <c r="E112" s="14"/>
      <c r="F112" s="14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7"/>
      <c r="S112" s="17"/>
      <c r="T112" s="17"/>
      <c r="U112" s="17"/>
      <c r="V112" s="11"/>
      <c r="W112" s="11"/>
      <c r="X112" s="11"/>
      <c r="Y112" s="11"/>
      <c r="Z112" s="11"/>
      <c r="AA112" s="11">
        <f t="shared" si="39"/>
        <v>0</v>
      </c>
      <c r="AB112" s="15"/>
      <c r="AC112" s="15"/>
      <c r="AD112" s="16">
        <f t="shared" si="40"/>
        <v>0</v>
      </c>
      <c r="AE112" s="1"/>
      <c r="AF112" s="1"/>
      <c r="AG112" s="1"/>
      <c r="AH112" s="29">
        <f t="shared" si="41"/>
        <v>0</v>
      </c>
      <c r="AI112" s="32">
        <f t="shared" si="41"/>
        <v>0</v>
      </c>
      <c r="AJ112" s="32">
        <f t="shared" si="42"/>
        <v>0</v>
      </c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>
        <f t="shared" si="43"/>
        <v>0</v>
      </c>
      <c r="BF112" s="15"/>
      <c r="BG112" s="15"/>
      <c r="BH112" s="15">
        <f t="shared" si="44"/>
        <v>0</v>
      </c>
      <c r="BI112" s="15">
        <f t="shared" si="45"/>
        <v>0</v>
      </c>
      <c r="BJ112" s="16">
        <f t="shared" si="46"/>
        <v>0</v>
      </c>
      <c r="BK112" s="91">
        <v>24</v>
      </c>
    </row>
    <row r="113" spans="1:63">
      <c r="A113" s="22"/>
      <c r="B113" s="14"/>
      <c r="C113" s="14"/>
      <c r="D113" s="14"/>
      <c r="E113" s="14"/>
      <c r="F113" s="14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>
        <f t="shared" si="39"/>
        <v>0</v>
      </c>
      <c r="AB113" s="15"/>
      <c r="AC113" s="15"/>
      <c r="AD113" s="16">
        <f t="shared" si="40"/>
        <v>0</v>
      </c>
      <c r="AE113" s="1"/>
      <c r="AF113" s="1"/>
      <c r="AG113" s="1"/>
      <c r="AH113" s="29">
        <f t="shared" si="41"/>
        <v>0</v>
      </c>
      <c r="AI113" s="32">
        <f t="shared" si="41"/>
        <v>0</v>
      </c>
      <c r="AJ113" s="32">
        <f t="shared" si="42"/>
        <v>0</v>
      </c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>
        <f t="shared" si="43"/>
        <v>0</v>
      </c>
      <c r="BF113" s="15"/>
      <c r="BG113" s="15"/>
      <c r="BH113" s="15">
        <f t="shared" si="44"/>
        <v>0</v>
      </c>
      <c r="BI113" s="15">
        <f t="shared" si="45"/>
        <v>0</v>
      </c>
      <c r="BJ113" s="16">
        <f t="shared" si="46"/>
        <v>0</v>
      </c>
      <c r="BK113" s="91">
        <v>25</v>
      </c>
    </row>
    <row r="114" spans="1:63">
      <c r="A114" s="22"/>
      <c r="B114" s="14"/>
      <c r="C114" s="14"/>
      <c r="D114" s="14"/>
      <c r="E114" s="14"/>
      <c r="F114" s="14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>
        <f t="shared" si="39"/>
        <v>0</v>
      </c>
      <c r="AB114" s="15"/>
      <c r="AC114" s="15"/>
      <c r="AD114" s="16">
        <f t="shared" si="40"/>
        <v>0</v>
      </c>
      <c r="AE114" s="1"/>
      <c r="AF114" s="1"/>
      <c r="AG114" s="1"/>
      <c r="AH114" s="29">
        <f t="shared" si="41"/>
        <v>0</v>
      </c>
      <c r="AI114" s="32">
        <f t="shared" si="41"/>
        <v>0</v>
      </c>
      <c r="AJ114" s="32">
        <f t="shared" si="42"/>
        <v>0</v>
      </c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>
        <f t="shared" si="43"/>
        <v>0</v>
      </c>
      <c r="BF114" s="15"/>
      <c r="BG114" s="15"/>
      <c r="BH114" s="15">
        <f t="shared" si="44"/>
        <v>0</v>
      </c>
      <c r="BI114" s="15">
        <f t="shared" si="45"/>
        <v>0</v>
      </c>
      <c r="BJ114" s="16">
        <f t="shared" si="46"/>
        <v>0</v>
      </c>
      <c r="BK114" s="91">
        <v>26</v>
      </c>
    </row>
    <row r="115" spans="1:63">
      <c r="A115" s="22"/>
      <c r="B115" s="14"/>
      <c r="C115" s="14"/>
      <c r="D115" s="14"/>
      <c r="E115" s="14"/>
      <c r="F115" s="14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>
        <f t="shared" si="39"/>
        <v>0</v>
      </c>
      <c r="AB115" s="15"/>
      <c r="AC115" s="15"/>
      <c r="AD115" s="16">
        <f t="shared" si="40"/>
        <v>0</v>
      </c>
      <c r="AE115" s="1"/>
      <c r="AF115" s="1"/>
      <c r="AG115" s="1"/>
      <c r="AH115" s="29">
        <f t="shared" si="41"/>
        <v>0</v>
      </c>
      <c r="AI115" s="32">
        <f t="shared" si="41"/>
        <v>0</v>
      </c>
      <c r="AJ115" s="32">
        <f t="shared" si="42"/>
        <v>0</v>
      </c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>
        <f t="shared" si="43"/>
        <v>0</v>
      </c>
      <c r="BF115" s="15"/>
      <c r="BG115" s="15"/>
      <c r="BH115" s="15">
        <f t="shared" si="44"/>
        <v>0</v>
      </c>
      <c r="BI115" s="15">
        <f t="shared" si="45"/>
        <v>0</v>
      </c>
      <c r="BJ115" s="16">
        <f t="shared" si="46"/>
        <v>0</v>
      </c>
      <c r="BK115" s="91">
        <v>27</v>
      </c>
    </row>
    <row r="116" spans="1:63">
      <c r="A116" s="22"/>
      <c r="B116" s="14"/>
      <c r="C116" s="14"/>
      <c r="D116" s="14"/>
      <c r="E116" s="14"/>
      <c r="F116" s="14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>
        <f t="shared" si="39"/>
        <v>0</v>
      </c>
      <c r="AB116" s="15"/>
      <c r="AC116" s="15"/>
      <c r="AD116" s="16">
        <f t="shared" si="40"/>
        <v>0</v>
      </c>
      <c r="AE116" s="1"/>
      <c r="AF116" s="1"/>
      <c r="AG116" s="1"/>
      <c r="AH116" s="29">
        <f t="shared" si="41"/>
        <v>0</v>
      </c>
      <c r="AI116" s="32">
        <f t="shared" si="41"/>
        <v>0</v>
      </c>
      <c r="AJ116" s="32">
        <f t="shared" si="42"/>
        <v>0</v>
      </c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>
        <f t="shared" si="43"/>
        <v>0</v>
      </c>
      <c r="BF116" s="15"/>
      <c r="BG116" s="15"/>
      <c r="BH116" s="15">
        <f t="shared" si="44"/>
        <v>0</v>
      </c>
      <c r="BI116" s="15">
        <f t="shared" si="45"/>
        <v>0</v>
      </c>
      <c r="BJ116" s="16">
        <f t="shared" si="46"/>
        <v>0</v>
      </c>
      <c r="BK116" s="91">
        <v>27</v>
      </c>
    </row>
    <row r="117" spans="1:63">
      <c r="BK117" s="84"/>
    </row>
    <row r="118" spans="1:63">
      <c r="BK118" s="84"/>
    </row>
    <row r="119" spans="1:63">
      <c r="BK119" s="84"/>
    </row>
    <row r="120" spans="1:63">
      <c r="B120" s="92" t="s">
        <v>24</v>
      </c>
      <c r="BK120" s="84"/>
    </row>
    <row r="121" spans="1:63">
      <c r="BK121" s="84"/>
    </row>
  </sheetData>
  <sortState ref="A6:BJ11">
    <sortCondition ref="BJ6:BJ11"/>
  </sortState>
  <pageMargins left="0.70866141732283472" right="0.70866141732283472" top="0.74803149606299213" bottom="0.74803149606299213" header="0.31496062992125984" footer="0.31496062992125984"/>
  <pageSetup paperSize="9" scale="84" fitToWidth="2" orientation="landscape" copies="10" r:id="rId1"/>
  <headerFooter>
    <oddHeader>&amp;CTwentecup Hellendoorn 2018 jeugd</oddHeader>
    <oddFooter>&amp;L&amp;F &amp;T&amp;C&amp;P
Twentecup Hellendoorn 2018
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L74"/>
  <sheetViews>
    <sheetView tabSelected="1" zoomScale="120" zoomScaleNormal="120" workbookViewId="0">
      <selection activeCell="A18" sqref="A18:BC29"/>
    </sheetView>
  </sheetViews>
  <sheetFormatPr defaultRowHeight="12.75"/>
  <cols>
    <col min="2" max="2" width="21.140625" customWidth="1"/>
    <col min="3" max="3" width="20.140625" customWidth="1"/>
    <col min="5" max="20" width="2.7109375" customWidth="1"/>
    <col min="21" max="21" width="2.85546875" customWidth="1"/>
    <col min="22" max="22" width="3.7109375" customWidth="1"/>
    <col min="23" max="23" width="3.42578125" customWidth="1"/>
    <col min="25" max="25" width="10.42578125" style="114" bestFit="1" customWidth="1"/>
    <col min="27" max="27" width="9.140625" style="83"/>
    <col min="30" max="30" width="21.42578125" customWidth="1"/>
    <col min="31" max="46" width="2.7109375" customWidth="1"/>
    <col min="47" max="47" width="3.140625" customWidth="1"/>
    <col min="48" max="49" width="2.7109375" customWidth="1"/>
    <col min="57" max="57" width="4.7109375" style="137" customWidth="1"/>
    <col min="58" max="58" width="16.28515625" customWidth="1"/>
    <col min="61" max="61" width="15.7109375" customWidth="1"/>
  </cols>
  <sheetData>
    <row r="1" spans="1:63">
      <c r="A1" s="19"/>
      <c r="B1" s="1"/>
      <c r="C1" s="1"/>
      <c r="D1" s="2" t="s">
        <v>153</v>
      </c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9"/>
      <c r="AI1" s="1"/>
      <c r="AJ1" s="2" t="str">
        <f>D1</f>
        <v>TWENTECUP INDOOR MENNEN HELLENDOORN 14 januari 2018</v>
      </c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86"/>
    </row>
    <row r="3" spans="1:63">
      <c r="A3" s="38"/>
      <c r="B3" s="39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1" t="s">
        <v>39</v>
      </c>
      <c r="Y3" s="109" t="s">
        <v>40</v>
      </c>
      <c r="Z3" s="41" t="s">
        <v>41</v>
      </c>
      <c r="AA3" s="45" t="s">
        <v>42</v>
      </c>
      <c r="AB3" s="42"/>
      <c r="AC3" s="42"/>
      <c r="AD3" s="43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1" t="s">
        <v>39</v>
      </c>
      <c r="AY3" s="44" t="s">
        <v>40</v>
      </c>
      <c r="AZ3" s="41" t="s">
        <v>41</v>
      </c>
      <c r="BA3" s="45" t="s">
        <v>42</v>
      </c>
      <c r="BB3" s="46" t="s">
        <v>43</v>
      </c>
      <c r="BC3" s="47"/>
      <c r="BD3" s="48" t="s">
        <v>44</v>
      </c>
      <c r="BF3" t="s">
        <v>45</v>
      </c>
    </row>
    <row r="4" spans="1:63">
      <c r="A4" s="49" t="s">
        <v>46</v>
      </c>
      <c r="B4" s="50"/>
      <c r="C4" s="51"/>
      <c r="D4" s="51"/>
      <c r="E4" s="52" t="s">
        <v>7</v>
      </c>
      <c r="F4" s="53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4" t="s">
        <v>47</v>
      </c>
      <c r="Y4" s="110" t="s">
        <v>48</v>
      </c>
      <c r="Z4" s="54" t="s">
        <v>49</v>
      </c>
      <c r="AA4" s="57" t="s">
        <v>50</v>
      </c>
      <c r="AB4" s="55"/>
      <c r="AC4" s="52" t="str">
        <f>A4</f>
        <v>Rubriek Vierspan Paarden</v>
      </c>
      <c r="AD4" s="50"/>
      <c r="AE4" s="52" t="s">
        <v>11</v>
      </c>
      <c r="AF4" s="53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4" t="s">
        <v>47</v>
      </c>
      <c r="AY4" s="56" t="s">
        <v>48</v>
      </c>
      <c r="AZ4" s="54" t="s">
        <v>49</v>
      </c>
      <c r="BA4" s="57" t="s">
        <v>50</v>
      </c>
      <c r="BB4" s="58" t="s">
        <v>47</v>
      </c>
      <c r="BC4" s="59"/>
      <c r="BD4" s="48" t="s">
        <v>51</v>
      </c>
    </row>
    <row r="5" spans="1:63">
      <c r="A5" s="60" t="s">
        <v>52</v>
      </c>
      <c r="B5" s="60" t="s">
        <v>13</v>
      </c>
      <c r="C5" s="60" t="s">
        <v>5</v>
      </c>
      <c r="D5" s="60" t="s">
        <v>53</v>
      </c>
      <c r="E5" s="85">
        <v>1</v>
      </c>
      <c r="F5" s="85">
        <v>2</v>
      </c>
      <c r="G5" s="85">
        <v>3</v>
      </c>
      <c r="H5" s="85">
        <v>4</v>
      </c>
      <c r="I5" s="85" t="s">
        <v>154</v>
      </c>
      <c r="J5" s="85" t="s">
        <v>32</v>
      </c>
      <c r="K5" s="85" t="s">
        <v>33</v>
      </c>
      <c r="L5" s="85" t="s">
        <v>34</v>
      </c>
      <c r="M5" s="85" t="s">
        <v>155</v>
      </c>
      <c r="N5" s="85">
        <v>6</v>
      </c>
      <c r="O5" s="85">
        <v>7</v>
      </c>
      <c r="P5" s="85" t="s">
        <v>35</v>
      </c>
      <c r="Q5" s="85" t="s">
        <v>32</v>
      </c>
      <c r="R5" s="85" t="s">
        <v>33</v>
      </c>
      <c r="S5" s="85" t="s">
        <v>34</v>
      </c>
      <c r="T5" s="85" t="s">
        <v>155</v>
      </c>
      <c r="U5" s="85">
        <v>9</v>
      </c>
      <c r="V5" s="85">
        <v>10</v>
      </c>
      <c r="W5" s="85"/>
      <c r="X5" s="85"/>
      <c r="Y5" s="111" t="s">
        <v>19</v>
      </c>
      <c r="Z5" s="49" t="s">
        <v>54</v>
      </c>
      <c r="AA5" s="64" t="s">
        <v>55</v>
      </c>
      <c r="AB5" s="50"/>
      <c r="AC5" s="63" t="s">
        <v>52</v>
      </c>
      <c r="AD5" s="60" t="s">
        <v>13</v>
      </c>
      <c r="AE5" s="85">
        <f t="shared" ref="AE5:AW5" si="0">E5</f>
        <v>1</v>
      </c>
      <c r="AF5" s="85">
        <f t="shared" si="0"/>
        <v>2</v>
      </c>
      <c r="AG5" s="85">
        <f t="shared" si="0"/>
        <v>3</v>
      </c>
      <c r="AH5" s="85">
        <f t="shared" si="0"/>
        <v>4</v>
      </c>
      <c r="AI5" s="85" t="str">
        <f t="shared" si="0"/>
        <v>5a</v>
      </c>
      <c r="AJ5" s="85" t="str">
        <f t="shared" si="0"/>
        <v>b</v>
      </c>
      <c r="AK5" s="85" t="str">
        <f t="shared" si="0"/>
        <v>c</v>
      </c>
      <c r="AL5" s="85" t="str">
        <f t="shared" si="0"/>
        <v>d</v>
      </c>
      <c r="AM5" s="85" t="str">
        <f t="shared" si="0"/>
        <v>e</v>
      </c>
      <c r="AN5" s="85">
        <f t="shared" si="0"/>
        <v>6</v>
      </c>
      <c r="AO5" s="85">
        <f t="shared" si="0"/>
        <v>7</v>
      </c>
      <c r="AP5" s="85" t="str">
        <f t="shared" si="0"/>
        <v>8a</v>
      </c>
      <c r="AQ5" s="85" t="str">
        <f t="shared" si="0"/>
        <v>b</v>
      </c>
      <c r="AR5" s="85" t="str">
        <f t="shared" si="0"/>
        <v>c</v>
      </c>
      <c r="AS5" s="85" t="str">
        <f t="shared" si="0"/>
        <v>d</v>
      </c>
      <c r="AT5" s="85" t="str">
        <f t="shared" si="0"/>
        <v>e</v>
      </c>
      <c r="AU5" s="85">
        <f t="shared" si="0"/>
        <v>9</v>
      </c>
      <c r="AV5" s="120">
        <f t="shared" si="0"/>
        <v>10</v>
      </c>
      <c r="AW5" s="120">
        <f t="shared" si="0"/>
        <v>0</v>
      </c>
      <c r="AX5" s="49" t="s">
        <v>18</v>
      </c>
      <c r="AY5" s="64" t="s">
        <v>19</v>
      </c>
      <c r="AZ5" s="49" t="s">
        <v>54</v>
      </c>
      <c r="BA5" s="64" t="s">
        <v>56</v>
      </c>
      <c r="BB5" s="65" t="s">
        <v>23</v>
      </c>
      <c r="BC5" s="66"/>
    </row>
    <row r="6" spans="1:63" ht="15">
      <c r="A6" s="158">
        <v>553</v>
      </c>
      <c r="B6" s="76" t="s">
        <v>78</v>
      </c>
      <c r="C6" s="76"/>
      <c r="D6" s="155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>
        <v>5</v>
      </c>
      <c r="R6" s="67">
        <v>5</v>
      </c>
      <c r="S6" s="67"/>
      <c r="T6" s="67"/>
      <c r="U6" s="67"/>
      <c r="V6" s="67"/>
      <c r="W6" s="67"/>
      <c r="X6" s="67">
        <f>SUM(E6:W6)</f>
        <v>10</v>
      </c>
      <c r="Y6" s="112">
        <v>149.93</v>
      </c>
      <c r="Z6" s="67"/>
      <c r="AA6" s="69">
        <f>X6+Y6+Z6</f>
        <v>159.93</v>
      </c>
      <c r="AB6" s="67"/>
      <c r="AC6" s="67">
        <f>A6</f>
        <v>553</v>
      </c>
      <c r="AD6" s="74" t="str">
        <f>B6</f>
        <v>Dennis Peters</v>
      </c>
      <c r="AE6" s="67"/>
      <c r="AF6" s="67"/>
      <c r="AG6" s="67"/>
      <c r="AH6" s="67">
        <v>5</v>
      </c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>
        <f>SUM(AE6:AW6)</f>
        <v>5</v>
      </c>
      <c r="AY6" s="69">
        <v>153.16</v>
      </c>
      <c r="AZ6" s="67"/>
      <c r="BA6" s="69">
        <f>AX6+AY6+AZ6</f>
        <v>158.16</v>
      </c>
      <c r="BB6" s="70">
        <f>AA6+BA6</f>
        <v>318.09000000000003</v>
      </c>
      <c r="BC6" s="87">
        <v>1</v>
      </c>
      <c r="BD6" s="72"/>
      <c r="BE6" s="137" t="s">
        <v>57</v>
      </c>
      <c r="BF6" s="121"/>
      <c r="BG6" s="70"/>
      <c r="BH6" s="143"/>
      <c r="BJ6" s="83">
        <f>BG6+BH6</f>
        <v>0</v>
      </c>
      <c r="BK6" s="87">
        <v>1</v>
      </c>
    </row>
    <row r="7" spans="1:63" ht="15">
      <c r="A7" s="76">
        <v>590</v>
      </c>
      <c r="B7" s="76" t="s">
        <v>76</v>
      </c>
      <c r="C7" s="76"/>
      <c r="D7" s="155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>
        <v>5</v>
      </c>
      <c r="R7" s="67">
        <v>5</v>
      </c>
      <c r="S7" s="67"/>
      <c r="T7" s="67"/>
      <c r="U7" s="67"/>
      <c r="V7" s="67"/>
      <c r="W7" s="67"/>
      <c r="X7" s="67">
        <f>SUM(E7:W7)</f>
        <v>10</v>
      </c>
      <c r="Y7" s="112">
        <v>151.11000000000001</v>
      </c>
      <c r="Z7" s="67"/>
      <c r="AA7" s="69">
        <f>X7+Y7+Z7</f>
        <v>161.11000000000001</v>
      </c>
      <c r="AB7" s="67"/>
      <c r="AC7" s="67">
        <f>A7</f>
        <v>590</v>
      </c>
      <c r="AD7" s="67" t="str">
        <f>B7</f>
        <v>Herman ter Harmsel</v>
      </c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>
        <v>5</v>
      </c>
      <c r="AQ7" s="67">
        <v>5</v>
      </c>
      <c r="AR7" s="67">
        <v>5</v>
      </c>
      <c r="AS7" s="67">
        <v>5</v>
      </c>
      <c r="AT7" s="67">
        <v>5</v>
      </c>
      <c r="AU7" s="67"/>
      <c r="AV7" s="67"/>
      <c r="AW7" s="67"/>
      <c r="AX7" s="67">
        <f>SUM(AE7:AW7)</f>
        <v>25</v>
      </c>
      <c r="AY7" s="69">
        <v>158.56</v>
      </c>
      <c r="AZ7" s="67"/>
      <c r="BA7" s="69">
        <f>AX7+AY7+AZ7</f>
        <v>183.56</v>
      </c>
      <c r="BB7" s="70">
        <f>AA7+BA7</f>
        <v>344.67</v>
      </c>
      <c r="BC7" s="88">
        <v>2</v>
      </c>
      <c r="BD7" s="72"/>
      <c r="BE7" s="137" t="s">
        <v>58</v>
      </c>
      <c r="BF7" s="123"/>
      <c r="BG7" s="70"/>
      <c r="BH7" s="143"/>
      <c r="BJ7" s="83">
        <f>BG7+BH7</f>
        <v>0</v>
      </c>
      <c r="BK7" s="88">
        <v>2</v>
      </c>
    </row>
    <row r="8" spans="1:63" ht="15">
      <c r="A8" s="158">
        <v>1672</v>
      </c>
      <c r="B8" s="159" t="s">
        <v>77</v>
      </c>
      <c r="C8" s="76"/>
      <c r="D8" s="155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>
        <f>SUM(E8:W8)</f>
        <v>0</v>
      </c>
      <c r="Y8" s="112">
        <v>180.24</v>
      </c>
      <c r="Z8" s="67"/>
      <c r="AA8" s="69">
        <f>X8+Y8+Z8</f>
        <v>180.24</v>
      </c>
      <c r="AB8" s="67"/>
      <c r="AC8" s="67">
        <f>A8</f>
        <v>1672</v>
      </c>
      <c r="AD8" s="67" t="str">
        <f>B8</f>
        <v>Patrick Harink</v>
      </c>
      <c r="AE8" s="67">
        <v>5</v>
      </c>
      <c r="AF8" s="67"/>
      <c r="AG8" s="67"/>
      <c r="AH8" s="67"/>
      <c r="AI8" s="67">
        <v>5</v>
      </c>
      <c r="AJ8" s="67">
        <v>5</v>
      </c>
      <c r="AK8" s="67"/>
      <c r="AL8" s="67"/>
      <c r="AM8" s="67">
        <v>5</v>
      </c>
      <c r="AN8" s="67"/>
      <c r="AO8" s="67"/>
      <c r="AP8" s="67"/>
      <c r="AQ8" s="67"/>
      <c r="AR8" s="67">
        <v>5</v>
      </c>
      <c r="AS8" s="67"/>
      <c r="AT8" s="67"/>
      <c r="AU8" s="67"/>
      <c r="AV8" s="67"/>
      <c r="AW8" s="67"/>
      <c r="AX8" s="67">
        <f>SUM(AE8:AW8)</f>
        <v>25</v>
      </c>
      <c r="AY8" s="69">
        <v>193</v>
      </c>
      <c r="AZ8" s="67"/>
      <c r="BA8" s="69">
        <f>AX8+AY8+AZ8</f>
        <v>218</v>
      </c>
      <c r="BB8" s="70">
        <f>AA8+BA8</f>
        <v>398.24</v>
      </c>
      <c r="BC8" s="89">
        <v>3</v>
      </c>
      <c r="BD8" s="72"/>
      <c r="BE8" s="137" t="s">
        <v>59</v>
      </c>
      <c r="BF8" s="122"/>
      <c r="BG8" s="70"/>
      <c r="BH8" s="143"/>
      <c r="BJ8" s="83">
        <f>BG8+BH8</f>
        <v>0</v>
      </c>
      <c r="BK8" s="89">
        <v>3</v>
      </c>
    </row>
    <row r="9" spans="1:63">
      <c r="A9" s="76"/>
      <c r="B9" s="76"/>
      <c r="C9" s="76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>
        <f>SUM(E9:W9)</f>
        <v>0</v>
      </c>
      <c r="Y9" s="112"/>
      <c r="Z9" s="67"/>
      <c r="AA9" s="69">
        <f>X9+Y9+Z9</f>
        <v>0</v>
      </c>
      <c r="AB9" s="67"/>
      <c r="AC9" s="67">
        <f>A9</f>
        <v>0</v>
      </c>
      <c r="AD9" s="67">
        <f>B9</f>
        <v>0</v>
      </c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>
        <f>SUM(AE9:AW9)</f>
        <v>0</v>
      </c>
      <c r="AY9" s="69"/>
      <c r="AZ9" s="67"/>
      <c r="BA9" s="69">
        <f>AX9+AY9+AZ9</f>
        <v>0</v>
      </c>
      <c r="BB9" s="70">
        <f>AA9+BA9</f>
        <v>0</v>
      </c>
      <c r="BC9" s="90">
        <v>4</v>
      </c>
      <c r="BD9" s="72"/>
    </row>
    <row r="10" spans="1:63" ht="15">
      <c r="A10" s="121"/>
      <c r="B10" s="76"/>
      <c r="C10" s="76"/>
      <c r="D10" s="155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67">
        <f t="shared" ref="X6:X16" si="1">SUM(E10:W10)</f>
        <v>0</v>
      </c>
      <c r="Y10" s="112"/>
      <c r="Z10" s="67"/>
      <c r="AA10" s="69">
        <f t="shared" ref="AA6:AA16" si="2">X10+Y10+Z10</f>
        <v>0</v>
      </c>
      <c r="AB10" s="67"/>
      <c r="AC10" s="67">
        <f t="shared" ref="AC6:AC16" si="3">A10</f>
        <v>0</v>
      </c>
      <c r="AD10" s="67">
        <f t="shared" ref="AD6:AD16" si="4">B10</f>
        <v>0</v>
      </c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67">
        <f t="shared" ref="AX6:AX16" si="5">SUM(AE10:AW10)</f>
        <v>0</v>
      </c>
      <c r="AY10" s="69"/>
      <c r="AZ10" s="67"/>
      <c r="BA10" s="69">
        <f t="shared" ref="BA6:BA16" si="6">AX10+AY10+AZ10</f>
        <v>0</v>
      </c>
      <c r="BB10" s="70">
        <f t="shared" ref="BB6:BB16" si="7">AA10+BA10</f>
        <v>0</v>
      </c>
      <c r="BC10" s="91">
        <v>5</v>
      </c>
      <c r="BD10" s="72"/>
    </row>
    <row r="11" spans="1:63" ht="15">
      <c r="A11" s="121"/>
      <c r="B11" s="76"/>
      <c r="C11" s="76"/>
      <c r="D11" s="155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>
        <f t="shared" si="1"/>
        <v>0</v>
      </c>
      <c r="Y11" s="112"/>
      <c r="Z11" s="67"/>
      <c r="AA11" s="69">
        <f t="shared" si="2"/>
        <v>0</v>
      </c>
      <c r="AB11" s="67"/>
      <c r="AC11" s="67">
        <f t="shared" si="3"/>
        <v>0</v>
      </c>
      <c r="AD11" s="67">
        <f t="shared" si="4"/>
        <v>0</v>
      </c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>
        <f t="shared" si="5"/>
        <v>0</v>
      </c>
      <c r="AY11" s="69"/>
      <c r="AZ11" s="67"/>
      <c r="BA11" s="69">
        <f t="shared" si="6"/>
        <v>0</v>
      </c>
      <c r="BB11" s="70">
        <f t="shared" si="7"/>
        <v>0</v>
      </c>
      <c r="BC11" s="91">
        <v>6</v>
      </c>
      <c r="BD11" s="72"/>
    </row>
    <row r="12" spans="1:63" ht="15">
      <c r="A12" s="121"/>
      <c r="B12" s="76"/>
      <c r="C12" s="76"/>
      <c r="D12" s="156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>
        <f t="shared" si="1"/>
        <v>0</v>
      </c>
      <c r="Y12" s="112"/>
      <c r="Z12" s="67"/>
      <c r="AA12" s="69">
        <f t="shared" si="2"/>
        <v>0</v>
      </c>
      <c r="AB12" s="67"/>
      <c r="AC12" s="67">
        <f t="shared" si="3"/>
        <v>0</v>
      </c>
      <c r="AD12" s="67">
        <f t="shared" si="4"/>
        <v>0</v>
      </c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>
        <f t="shared" si="5"/>
        <v>0</v>
      </c>
      <c r="AY12" s="69"/>
      <c r="AZ12" s="67"/>
      <c r="BA12" s="69">
        <f t="shared" si="6"/>
        <v>0</v>
      </c>
      <c r="BB12" s="70">
        <f t="shared" si="7"/>
        <v>0</v>
      </c>
      <c r="BC12" s="91">
        <v>7</v>
      </c>
      <c r="BD12" s="72"/>
    </row>
    <row r="13" spans="1:63" ht="15">
      <c r="A13" s="121"/>
      <c r="B13" s="122"/>
      <c r="C13" s="122"/>
      <c r="D13" s="131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>
        <f t="shared" si="1"/>
        <v>0</v>
      </c>
      <c r="Y13" s="112"/>
      <c r="Z13" s="67"/>
      <c r="AA13" s="69">
        <f t="shared" si="2"/>
        <v>0</v>
      </c>
      <c r="AB13" s="67"/>
      <c r="AC13" s="67">
        <f t="shared" si="3"/>
        <v>0</v>
      </c>
      <c r="AD13" s="67">
        <f t="shared" si="4"/>
        <v>0</v>
      </c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>
        <f t="shared" si="5"/>
        <v>0</v>
      </c>
      <c r="AY13" s="69"/>
      <c r="AZ13" s="67"/>
      <c r="BA13" s="69">
        <f t="shared" si="6"/>
        <v>0</v>
      </c>
      <c r="BB13" s="70">
        <f t="shared" si="7"/>
        <v>0</v>
      </c>
      <c r="BC13" s="91">
        <v>8</v>
      </c>
      <c r="BD13" s="72"/>
    </row>
    <row r="14" spans="1:63">
      <c r="A14" s="78"/>
      <c r="B14" s="78"/>
      <c r="C14" s="73"/>
      <c r="D14" s="67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67">
        <f t="shared" si="1"/>
        <v>0</v>
      </c>
      <c r="Y14" s="113"/>
      <c r="Z14" s="78"/>
      <c r="AA14" s="69">
        <f t="shared" si="2"/>
        <v>0</v>
      </c>
      <c r="AB14" s="67"/>
      <c r="AC14" s="67">
        <f t="shared" si="3"/>
        <v>0</v>
      </c>
      <c r="AD14" s="67">
        <f t="shared" si="4"/>
        <v>0</v>
      </c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67">
        <f t="shared" si="5"/>
        <v>0</v>
      </c>
      <c r="AY14" s="80"/>
      <c r="AZ14" s="78"/>
      <c r="BA14" s="69">
        <f t="shared" si="6"/>
        <v>0</v>
      </c>
      <c r="BB14" s="70">
        <f t="shared" si="7"/>
        <v>0</v>
      </c>
      <c r="BC14" s="91">
        <v>9</v>
      </c>
      <c r="BD14" s="72"/>
    </row>
    <row r="15" spans="1:63">
      <c r="A15" s="67"/>
      <c r="B15" s="73"/>
      <c r="C15" s="73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>
        <f t="shared" si="1"/>
        <v>0</v>
      </c>
      <c r="Y15" s="112"/>
      <c r="Z15" s="67"/>
      <c r="AA15" s="69">
        <f t="shared" si="2"/>
        <v>0</v>
      </c>
      <c r="AB15" s="67"/>
      <c r="AC15" s="67">
        <f t="shared" si="3"/>
        <v>0</v>
      </c>
      <c r="AD15" s="67">
        <f t="shared" si="4"/>
        <v>0</v>
      </c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>
        <f t="shared" si="5"/>
        <v>0</v>
      </c>
      <c r="AY15" s="69"/>
      <c r="AZ15" s="67"/>
      <c r="BA15" s="69">
        <f t="shared" si="6"/>
        <v>0</v>
      </c>
      <c r="BB15" s="70">
        <f t="shared" si="7"/>
        <v>0</v>
      </c>
      <c r="BC15" s="91">
        <v>10</v>
      </c>
    </row>
    <row r="16" spans="1:63">
      <c r="A16" s="74"/>
      <c r="B16" s="74"/>
      <c r="C16" s="74"/>
      <c r="D16" s="74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81"/>
      <c r="R16" s="81"/>
      <c r="S16" s="81"/>
      <c r="T16" s="81"/>
      <c r="U16" s="81"/>
      <c r="V16" s="81"/>
      <c r="W16" s="76"/>
      <c r="X16" s="67">
        <f t="shared" si="1"/>
        <v>0</v>
      </c>
      <c r="Y16" s="108"/>
      <c r="Z16" s="68"/>
      <c r="AA16" s="69">
        <f t="shared" si="2"/>
        <v>0</v>
      </c>
      <c r="AB16" s="67"/>
      <c r="AC16" s="67">
        <f t="shared" si="3"/>
        <v>0</v>
      </c>
      <c r="AD16" s="67">
        <f t="shared" si="4"/>
        <v>0</v>
      </c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67">
        <f t="shared" si="5"/>
        <v>0</v>
      </c>
      <c r="AY16" s="69"/>
      <c r="AZ16" s="67"/>
      <c r="BA16" s="69">
        <f t="shared" si="6"/>
        <v>0</v>
      </c>
      <c r="BB16" s="82">
        <f t="shared" si="7"/>
        <v>0</v>
      </c>
      <c r="BC16" s="77"/>
    </row>
    <row r="17" spans="1:64">
      <c r="AY17" s="83"/>
      <c r="BA17" s="83"/>
      <c r="BB17" s="83"/>
      <c r="BC17" s="84"/>
    </row>
    <row r="20" spans="1:64">
      <c r="E20" s="2" t="s">
        <v>153</v>
      </c>
      <c r="AH20" s="2" t="s">
        <v>153</v>
      </c>
    </row>
    <row r="21" spans="1:64">
      <c r="A21" s="38"/>
      <c r="B21" s="39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1" t="s">
        <v>39</v>
      </c>
      <c r="Y21" s="109" t="s">
        <v>40</v>
      </c>
      <c r="Z21" s="41" t="s">
        <v>41</v>
      </c>
      <c r="AA21" s="45" t="s">
        <v>42</v>
      </c>
      <c r="AB21" s="42"/>
      <c r="AC21" s="42"/>
      <c r="AD21" s="43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1" t="s">
        <v>39</v>
      </c>
      <c r="AY21" s="44" t="s">
        <v>40</v>
      </c>
      <c r="AZ21" s="41" t="s">
        <v>41</v>
      </c>
      <c r="BA21" s="45" t="s">
        <v>42</v>
      </c>
      <c r="BB21" s="46" t="s">
        <v>43</v>
      </c>
      <c r="BC21" s="47"/>
      <c r="BD21" s="48"/>
      <c r="BF21" s="140"/>
      <c r="BG21" s="140"/>
      <c r="BH21" s="140"/>
      <c r="BI21" s="140"/>
      <c r="BJ21" s="140"/>
      <c r="BK21" s="140"/>
      <c r="BL21" s="140"/>
    </row>
    <row r="22" spans="1:64">
      <c r="A22" s="49" t="s">
        <v>60</v>
      </c>
      <c r="B22" s="50"/>
      <c r="C22" s="51"/>
      <c r="D22" s="51"/>
      <c r="E22" s="52" t="s">
        <v>7</v>
      </c>
      <c r="F22" s="53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4" t="s">
        <v>47</v>
      </c>
      <c r="Y22" s="110" t="s">
        <v>48</v>
      </c>
      <c r="Z22" s="54" t="s">
        <v>49</v>
      </c>
      <c r="AA22" s="57" t="s">
        <v>50</v>
      </c>
      <c r="AB22" s="55"/>
      <c r="AC22" s="52" t="str">
        <f>A22</f>
        <v>Rubriek Vierspan pony's</v>
      </c>
      <c r="AD22" s="50"/>
      <c r="AE22" s="52" t="s">
        <v>11</v>
      </c>
      <c r="AF22" s="53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4" t="s">
        <v>47</v>
      </c>
      <c r="AY22" s="56" t="s">
        <v>48</v>
      </c>
      <c r="AZ22" s="54" t="s">
        <v>49</v>
      </c>
      <c r="BA22" s="57" t="s">
        <v>50</v>
      </c>
      <c r="BB22" s="58" t="s">
        <v>47</v>
      </c>
      <c r="BC22" s="59"/>
      <c r="BD22" s="48"/>
      <c r="BF22" s="140"/>
      <c r="BG22" s="140"/>
      <c r="BH22" s="140"/>
      <c r="BI22" s="140"/>
      <c r="BJ22" s="140"/>
      <c r="BK22" s="140"/>
      <c r="BL22" s="140"/>
    </row>
    <row r="23" spans="1:64">
      <c r="A23" s="60" t="s">
        <v>52</v>
      </c>
      <c r="B23" s="60" t="s">
        <v>13</v>
      </c>
      <c r="C23" s="60" t="s">
        <v>5</v>
      </c>
      <c r="D23" s="60" t="s">
        <v>53</v>
      </c>
      <c r="E23" s="85">
        <v>1</v>
      </c>
      <c r="F23" s="85">
        <v>2</v>
      </c>
      <c r="G23" s="85">
        <v>3</v>
      </c>
      <c r="H23" s="85">
        <v>4</v>
      </c>
      <c r="I23" s="85" t="s">
        <v>154</v>
      </c>
      <c r="J23" s="85" t="s">
        <v>32</v>
      </c>
      <c r="K23" s="85" t="s">
        <v>33</v>
      </c>
      <c r="L23" s="85" t="s">
        <v>34</v>
      </c>
      <c r="M23" s="85" t="s">
        <v>155</v>
      </c>
      <c r="N23" s="85">
        <v>6</v>
      </c>
      <c r="O23" s="85">
        <v>7</v>
      </c>
      <c r="P23" s="85" t="s">
        <v>35</v>
      </c>
      <c r="Q23" s="85" t="s">
        <v>32</v>
      </c>
      <c r="R23" s="85" t="s">
        <v>33</v>
      </c>
      <c r="S23" s="85" t="s">
        <v>34</v>
      </c>
      <c r="T23" s="85" t="s">
        <v>155</v>
      </c>
      <c r="U23" s="85">
        <v>9</v>
      </c>
      <c r="V23" s="85">
        <v>10</v>
      </c>
      <c r="W23" s="85"/>
      <c r="X23" s="85"/>
      <c r="Y23" s="111" t="s">
        <v>19</v>
      </c>
      <c r="Z23" s="49" t="s">
        <v>54</v>
      </c>
      <c r="AA23" s="64" t="s">
        <v>55</v>
      </c>
      <c r="AB23" s="50"/>
      <c r="AC23" s="63" t="s">
        <v>52</v>
      </c>
      <c r="AD23" s="60" t="s">
        <v>13</v>
      </c>
      <c r="AE23" s="85">
        <f t="shared" ref="AE23:AW23" si="8">E23</f>
        <v>1</v>
      </c>
      <c r="AF23" s="85">
        <f t="shared" si="8"/>
        <v>2</v>
      </c>
      <c r="AG23" s="85">
        <f t="shared" si="8"/>
        <v>3</v>
      </c>
      <c r="AH23" s="85">
        <f t="shared" si="8"/>
        <v>4</v>
      </c>
      <c r="AI23" s="85" t="str">
        <f t="shared" si="8"/>
        <v>5a</v>
      </c>
      <c r="AJ23" s="85" t="str">
        <f t="shared" si="8"/>
        <v>b</v>
      </c>
      <c r="AK23" s="85" t="str">
        <f t="shared" si="8"/>
        <v>c</v>
      </c>
      <c r="AL23" s="85" t="str">
        <f t="shared" si="8"/>
        <v>d</v>
      </c>
      <c r="AM23" s="85" t="str">
        <f t="shared" si="8"/>
        <v>e</v>
      </c>
      <c r="AN23" s="85">
        <f t="shared" si="8"/>
        <v>6</v>
      </c>
      <c r="AO23" s="85">
        <f t="shared" si="8"/>
        <v>7</v>
      </c>
      <c r="AP23" s="85" t="str">
        <f t="shared" si="8"/>
        <v>8a</v>
      </c>
      <c r="AQ23" s="85" t="str">
        <f t="shared" si="8"/>
        <v>b</v>
      </c>
      <c r="AR23" s="85" t="str">
        <f t="shared" si="8"/>
        <v>c</v>
      </c>
      <c r="AS23" s="85" t="str">
        <f t="shared" si="8"/>
        <v>d</v>
      </c>
      <c r="AT23" s="85" t="str">
        <f t="shared" si="8"/>
        <v>e</v>
      </c>
      <c r="AU23" s="85">
        <f t="shared" si="8"/>
        <v>9</v>
      </c>
      <c r="AV23" s="120">
        <f t="shared" si="8"/>
        <v>10</v>
      </c>
      <c r="AW23" s="120">
        <f t="shared" si="8"/>
        <v>0</v>
      </c>
      <c r="AX23" s="49" t="s">
        <v>18</v>
      </c>
      <c r="AY23" s="64" t="s">
        <v>19</v>
      </c>
      <c r="AZ23" s="49" t="s">
        <v>54</v>
      </c>
      <c r="BA23" s="64" t="s">
        <v>56</v>
      </c>
      <c r="BB23" s="65" t="s">
        <v>23</v>
      </c>
      <c r="BC23" s="66"/>
      <c r="BF23" s="140"/>
      <c r="BG23" s="140"/>
      <c r="BH23" s="140"/>
      <c r="BI23" s="140"/>
      <c r="BJ23" s="140"/>
      <c r="BK23" s="140"/>
      <c r="BL23" s="140"/>
    </row>
    <row r="24" spans="1:64" ht="15">
      <c r="A24" s="76">
        <v>1004</v>
      </c>
      <c r="B24" s="76" t="s">
        <v>81</v>
      </c>
      <c r="C24" s="76"/>
      <c r="D24" s="155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>
        <f>SUM(E24:W24)</f>
        <v>0</v>
      </c>
      <c r="Y24" s="112">
        <v>111.13</v>
      </c>
      <c r="Z24" s="67"/>
      <c r="AA24" s="69">
        <f>X24+Y24+Z24</f>
        <v>111.13</v>
      </c>
      <c r="AB24" s="67"/>
      <c r="AC24" s="67">
        <f>A24</f>
        <v>1004</v>
      </c>
      <c r="AD24" s="67" t="str">
        <f>B24</f>
        <v>Marijke Hammink</v>
      </c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>
        <f>SUM(AE24:AW24)</f>
        <v>0</v>
      </c>
      <c r="AY24" s="69">
        <v>112.9</v>
      </c>
      <c r="AZ24" s="67"/>
      <c r="BA24" s="69">
        <f>AX24+AY24+AZ24</f>
        <v>112.9</v>
      </c>
      <c r="BB24" s="70">
        <f>AA24+BA24</f>
        <v>224.03</v>
      </c>
      <c r="BC24" s="87">
        <v>1</v>
      </c>
      <c r="BD24" s="72"/>
      <c r="BF24" s="138"/>
      <c r="BG24" s="141"/>
      <c r="BH24" s="140"/>
      <c r="BI24" s="140"/>
      <c r="BJ24" s="141"/>
      <c r="BK24" s="139"/>
      <c r="BL24" s="140"/>
    </row>
    <row r="25" spans="1:64" ht="15">
      <c r="A25" s="158" t="s">
        <v>84</v>
      </c>
      <c r="B25" s="76" t="s">
        <v>85</v>
      </c>
      <c r="C25" s="76"/>
      <c r="D25" s="155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>
        <v>5</v>
      </c>
      <c r="R25" s="67"/>
      <c r="S25" s="67"/>
      <c r="T25" s="67"/>
      <c r="U25" s="67"/>
      <c r="V25" s="67"/>
      <c r="W25" s="67"/>
      <c r="X25" s="67">
        <f>SUM(E25:W25)</f>
        <v>5</v>
      </c>
      <c r="Y25" s="112">
        <v>122.72</v>
      </c>
      <c r="Z25" s="67"/>
      <c r="AA25" s="69">
        <f>X25+Y25+Z25</f>
        <v>127.72</v>
      </c>
      <c r="AB25" s="67"/>
      <c r="AC25" s="67" t="str">
        <f>A25</f>
        <v>D</v>
      </c>
      <c r="AD25" s="67" t="str">
        <f>B25</f>
        <v>Michael Bugener</v>
      </c>
      <c r="AE25" s="67">
        <v>5</v>
      </c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>
        <f>SUM(AE25:AW25)</f>
        <v>5</v>
      </c>
      <c r="AY25" s="69">
        <v>123.64</v>
      </c>
      <c r="AZ25" s="67"/>
      <c r="BA25" s="69">
        <f>AX25+AY25+AZ25</f>
        <v>128.63999999999999</v>
      </c>
      <c r="BB25" s="70">
        <f>AA25+BA25</f>
        <v>256.36</v>
      </c>
      <c r="BC25" s="88">
        <v>2</v>
      </c>
      <c r="BD25" s="72"/>
      <c r="BF25" s="142"/>
      <c r="BG25" s="141"/>
      <c r="BH25" s="140"/>
      <c r="BI25" s="140"/>
      <c r="BJ25" s="141"/>
      <c r="BK25" s="139"/>
      <c r="BL25" s="140"/>
    </row>
    <row r="26" spans="1:64" ht="15">
      <c r="A26" s="76">
        <v>1663</v>
      </c>
      <c r="B26" s="76" t="s">
        <v>82</v>
      </c>
      <c r="C26" s="76"/>
      <c r="D26" s="155"/>
      <c r="E26" s="67"/>
      <c r="F26" s="67"/>
      <c r="G26" s="67"/>
      <c r="H26" s="67"/>
      <c r="I26" s="67"/>
      <c r="J26" s="67"/>
      <c r="K26" s="67"/>
      <c r="L26" s="67"/>
      <c r="M26" s="67"/>
      <c r="N26" s="67">
        <v>5</v>
      </c>
      <c r="O26" s="67">
        <v>5</v>
      </c>
      <c r="P26" s="67"/>
      <c r="Q26" s="67"/>
      <c r="R26" s="67"/>
      <c r="S26" s="67"/>
      <c r="T26" s="67"/>
      <c r="U26" s="67"/>
      <c r="V26" s="67"/>
      <c r="W26" s="67"/>
      <c r="X26" s="67">
        <f>SUM(E26:W26)</f>
        <v>10</v>
      </c>
      <c r="Y26" s="112">
        <v>133.02000000000001</v>
      </c>
      <c r="Z26" s="67"/>
      <c r="AA26" s="69">
        <f>X26+Y26+Z26</f>
        <v>143.02000000000001</v>
      </c>
      <c r="AB26" s="67"/>
      <c r="AC26" s="67">
        <f>A26</f>
        <v>1663</v>
      </c>
      <c r="AD26" s="67" t="str">
        <f>B26</f>
        <v>Arjen Brouwer</v>
      </c>
      <c r="AE26" s="67"/>
      <c r="AF26" s="67"/>
      <c r="AG26" s="67"/>
      <c r="AH26" s="67"/>
      <c r="AI26" s="67"/>
      <c r="AJ26" s="67"/>
      <c r="AK26" s="67"/>
      <c r="AL26" s="67"/>
      <c r="AM26" s="67"/>
      <c r="AN26" s="67">
        <v>5</v>
      </c>
      <c r="AO26" s="67"/>
      <c r="AP26" s="67"/>
      <c r="AQ26" s="67"/>
      <c r="AR26" s="67"/>
      <c r="AS26" s="67"/>
      <c r="AT26" s="67"/>
      <c r="AU26" s="67"/>
      <c r="AV26" s="67"/>
      <c r="AW26" s="67"/>
      <c r="AX26" s="67">
        <f>SUM(AE26:AW26)</f>
        <v>5</v>
      </c>
      <c r="AY26" s="69">
        <v>131.05000000000001</v>
      </c>
      <c r="AZ26" s="67"/>
      <c r="BA26" s="69">
        <f>AX26+AY26+AZ26</f>
        <v>136.05000000000001</v>
      </c>
      <c r="BB26" s="70">
        <f>AA26+BA26</f>
        <v>279.07000000000005</v>
      </c>
      <c r="BC26" s="89">
        <v>3</v>
      </c>
      <c r="BD26" s="72"/>
      <c r="BF26" s="138"/>
      <c r="BG26" s="141"/>
      <c r="BH26" s="140"/>
      <c r="BI26" s="140"/>
      <c r="BJ26" s="141"/>
      <c r="BK26" s="139"/>
      <c r="BL26" s="140"/>
    </row>
    <row r="27" spans="1:64" ht="15">
      <c r="A27" s="76">
        <v>1717</v>
      </c>
      <c r="B27" s="76" t="s">
        <v>80</v>
      </c>
      <c r="C27" s="76"/>
      <c r="D27" s="155"/>
      <c r="E27" s="67"/>
      <c r="F27" s="67"/>
      <c r="G27" s="67"/>
      <c r="H27" s="67"/>
      <c r="I27" s="67"/>
      <c r="J27" s="67"/>
      <c r="K27" s="67"/>
      <c r="L27" s="67"/>
      <c r="M27" s="67"/>
      <c r="N27" s="67">
        <v>5</v>
      </c>
      <c r="O27" s="67"/>
      <c r="P27" s="67"/>
      <c r="Q27" s="67"/>
      <c r="R27" s="67">
        <v>5</v>
      </c>
      <c r="S27" s="67"/>
      <c r="T27" s="67"/>
      <c r="U27" s="67"/>
      <c r="V27" s="67"/>
      <c r="W27" s="67"/>
      <c r="X27" s="67">
        <f>SUM(E27:W27)</f>
        <v>10</v>
      </c>
      <c r="Y27" s="112">
        <v>135.72999999999999</v>
      </c>
      <c r="Z27" s="67"/>
      <c r="AA27" s="69">
        <f>X27+Y27+Z27</f>
        <v>145.72999999999999</v>
      </c>
      <c r="AB27" s="67"/>
      <c r="AC27" s="67">
        <f>A27</f>
        <v>1717</v>
      </c>
      <c r="AD27" s="67" t="str">
        <f>B27</f>
        <v>Wout van Veluw</v>
      </c>
      <c r="AE27" s="67"/>
      <c r="AF27" s="67">
        <v>5</v>
      </c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>
        <v>5</v>
      </c>
      <c r="AV27" s="67"/>
      <c r="AW27" s="67"/>
      <c r="AX27" s="67">
        <f>SUM(AE27:AW27)</f>
        <v>10</v>
      </c>
      <c r="AY27" s="69">
        <v>126.4</v>
      </c>
      <c r="AZ27" s="67"/>
      <c r="BA27" s="69">
        <f>AX27+AY27+AZ27</f>
        <v>136.4</v>
      </c>
      <c r="BB27" s="70">
        <f>AA27+BA27</f>
        <v>282.13</v>
      </c>
      <c r="BC27" s="90">
        <v>4</v>
      </c>
      <c r="BD27" s="72"/>
      <c r="BF27" s="140"/>
      <c r="BG27" s="140"/>
      <c r="BH27" s="140"/>
      <c r="BI27" s="140"/>
      <c r="BJ27" s="140"/>
      <c r="BK27" s="140"/>
      <c r="BL27" s="140"/>
    </row>
    <row r="28" spans="1:64" ht="15">
      <c r="A28" s="76">
        <v>527</v>
      </c>
      <c r="B28" s="76" t="s">
        <v>83</v>
      </c>
      <c r="C28" s="76"/>
      <c r="D28" s="155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>
        <v>5</v>
      </c>
      <c r="R28" s="67"/>
      <c r="S28" s="67"/>
      <c r="T28" s="67"/>
      <c r="U28" s="67"/>
      <c r="V28" s="67">
        <v>5</v>
      </c>
      <c r="W28" s="67"/>
      <c r="X28" s="67">
        <f>SUM(E28:W28)</f>
        <v>10</v>
      </c>
      <c r="Y28" s="112">
        <v>141.44999999999999</v>
      </c>
      <c r="Z28" s="67"/>
      <c r="AA28" s="69">
        <f>X28+Y28+Z28</f>
        <v>151.44999999999999</v>
      </c>
      <c r="AB28" s="67"/>
      <c r="AC28" s="67">
        <f>A28</f>
        <v>527</v>
      </c>
      <c r="AD28" s="67" t="str">
        <f>B28</f>
        <v>Johan van Veluw</v>
      </c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>
        <v>5</v>
      </c>
      <c r="AS28" s="67">
        <v>5</v>
      </c>
      <c r="AT28" s="67"/>
      <c r="AU28" s="67"/>
      <c r="AV28" s="67"/>
      <c r="AW28" s="67"/>
      <c r="AX28" s="67">
        <f>SUM(AE28:AW28)</f>
        <v>10</v>
      </c>
      <c r="AY28" s="69">
        <v>130.51</v>
      </c>
      <c r="AZ28" s="67"/>
      <c r="BA28" s="69">
        <f>AX28+AY28+AZ28</f>
        <v>140.51</v>
      </c>
      <c r="BB28" s="70">
        <f>AA28+BA28</f>
        <v>291.95999999999998</v>
      </c>
      <c r="BC28" s="91">
        <v>5</v>
      </c>
      <c r="BD28" s="72"/>
    </row>
    <row r="29" spans="1:64" ht="15">
      <c r="A29" s="76">
        <v>1999</v>
      </c>
      <c r="B29" s="76" t="s">
        <v>79</v>
      </c>
      <c r="C29" s="76"/>
      <c r="D29" s="155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>
        <f>SUM(E29:W29)</f>
        <v>0</v>
      </c>
      <c r="Y29" s="112">
        <v>161.74</v>
      </c>
      <c r="Z29" s="67"/>
      <c r="AA29" s="69">
        <f>X29+Y29+Z29</f>
        <v>161.74</v>
      </c>
      <c r="AB29" s="67"/>
      <c r="AC29" s="67">
        <f>A29</f>
        <v>1999</v>
      </c>
      <c r="AD29" s="67" t="str">
        <f>B29</f>
        <v>Bart Zantinge</v>
      </c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>
        <f>SUM(AE29:AW29)</f>
        <v>0</v>
      </c>
      <c r="AY29" s="69">
        <v>146.12</v>
      </c>
      <c r="AZ29" s="67"/>
      <c r="BA29" s="69">
        <f>AX29+AY29+AZ29</f>
        <v>146.12</v>
      </c>
      <c r="BB29" s="70">
        <f>AA29+BA29</f>
        <v>307.86</v>
      </c>
      <c r="BC29" s="91">
        <v>6</v>
      </c>
      <c r="BD29" s="72"/>
    </row>
    <row r="30" spans="1:64" ht="15">
      <c r="A30" s="158"/>
      <c r="B30" s="76"/>
      <c r="C30" s="76"/>
      <c r="D30" s="155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67">
        <f t="shared" ref="X24:X35" si="9">SUM(E30:W30)</f>
        <v>0</v>
      </c>
      <c r="Y30" s="112"/>
      <c r="Z30" s="67"/>
      <c r="AA30" s="69">
        <f t="shared" ref="AA24:AA35" si="10">X30+Y30+Z30</f>
        <v>0</v>
      </c>
      <c r="AB30" s="67"/>
      <c r="AC30" s="67">
        <f t="shared" ref="AC24:AC35" si="11">A30</f>
        <v>0</v>
      </c>
      <c r="AD30" s="67">
        <f t="shared" ref="AD24:AD35" si="12">B30</f>
        <v>0</v>
      </c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67">
        <f t="shared" ref="AX24:AX35" si="13">SUM(AE30:AW30)</f>
        <v>0</v>
      </c>
      <c r="AY30" s="69"/>
      <c r="AZ30" s="67"/>
      <c r="BA30" s="69">
        <f t="shared" ref="BA24:BA35" si="14">AX30+AY30+AZ30</f>
        <v>0</v>
      </c>
      <c r="BB30" s="70">
        <f t="shared" ref="BB24:BB35" si="15">AA30+BA30</f>
        <v>0</v>
      </c>
      <c r="BC30" s="91">
        <v>7</v>
      </c>
      <c r="BD30" s="72"/>
    </row>
    <row r="31" spans="1:64" ht="15">
      <c r="A31" s="121"/>
      <c r="B31" s="122"/>
      <c r="C31" s="122"/>
      <c r="D31" s="131"/>
      <c r="E31" s="67"/>
      <c r="F31" s="67"/>
      <c r="G31" s="67"/>
      <c r="H31" s="67"/>
      <c r="I31" s="67"/>
      <c r="J31" s="67"/>
      <c r="K31" s="67"/>
      <c r="L31" s="67"/>
      <c r="M31" s="67"/>
      <c r="N31" s="68"/>
      <c r="O31" s="67"/>
      <c r="P31" s="67"/>
      <c r="Q31" s="67"/>
      <c r="R31" s="67"/>
      <c r="S31" s="67"/>
      <c r="T31" s="67"/>
      <c r="U31" s="67"/>
      <c r="V31" s="67"/>
      <c r="W31" s="67"/>
      <c r="X31" s="67">
        <f t="shared" si="9"/>
        <v>0</v>
      </c>
      <c r="Y31" s="112"/>
      <c r="Z31" s="68"/>
      <c r="AA31" s="69">
        <f t="shared" si="10"/>
        <v>0</v>
      </c>
      <c r="AB31" s="67"/>
      <c r="AC31" s="67">
        <f t="shared" si="11"/>
        <v>0</v>
      </c>
      <c r="AD31" s="67">
        <f t="shared" si="12"/>
        <v>0</v>
      </c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>
        <f t="shared" si="13"/>
        <v>0</v>
      </c>
      <c r="AY31" s="69"/>
      <c r="AZ31" s="67"/>
      <c r="BA31" s="69">
        <f t="shared" si="14"/>
        <v>0</v>
      </c>
      <c r="BB31" s="70">
        <f t="shared" si="15"/>
        <v>0</v>
      </c>
      <c r="BC31" s="91">
        <v>8</v>
      </c>
      <c r="BD31" s="72"/>
    </row>
    <row r="32" spans="1:64" ht="15">
      <c r="A32" s="121"/>
      <c r="B32" s="121"/>
      <c r="C32" s="121"/>
      <c r="D32" s="131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>
        <f t="shared" si="9"/>
        <v>0</v>
      </c>
      <c r="Y32" s="112"/>
      <c r="Z32" s="67"/>
      <c r="AA32" s="69">
        <f t="shared" si="10"/>
        <v>0</v>
      </c>
      <c r="AB32" s="67"/>
      <c r="AC32" s="67">
        <f t="shared" si="11"/>
        <v>0</v>
      </c>
      <c r="AD32" s="67">
        <f t="shared" si="12"/>
        <v>0</v>
      </c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>
        <f t="shared" si="13"/>
        <v>0</v>
      </c>
      <c r="AY32" s="69"/>
      <c r="AZ32" s="67"/>
      <c r="BA32" s="69">
        <f t="shared" si="14"/>
        <v>0</v>
      </c>
      <c r="BB32" s="70">
        <f t="shared" si="15"/>
        <v>0</v>
      </c>
      <c r="BC32" s="91">
        <v>9</v>
      </c>
      <c r="BD32" s="72"/>
    </row>
    <row r="33" spans="1:58">
      <c r="A33" s="76"/>
      <c r="B33" s="76"/>
      <c r="C33" s="107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67">
        <f t="shared" si="9"/>
        <v>0</v>
      </c>
      <c r="Y33" s="113"/>
      <c r="Z33" s="78"/>
      <c r="AA33" s="69">
        <f t="shared" si="10"/>
        <v>0</v>
      </c>
      <c r="AB33" s="67"/>
      <c r="AC33" s="67">
        <f t="shared" si="11"/>
        <v>0</v>
      </c>
      <c r="AD33" s="67">
        <f t="shared" si="12"/>
        <v>0</v>
      </c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67">
        <f t="shared" si="13"/>
        <v>0</v>
      </c>
      <c r="AY33" s="80"/>
      <c r="AZ33" s="78"/>
      <c r="BA33" s="69">
        <f t="shared" si="14"/>
        <v>0</v>
      </c>
      <c r="BB33" s="70">
        <f t="shared" si="15"/>
        <v>0</v>
      </c>
      <c r="BC33" s="91">
        <v>10</v>
      </c>
      <c r="BD33" s="72"/>
    </row>
    <row r="34" spans="1:58">
      <c r="A34" s="67"/>
      <c r="B34" s="73"/>
      <c r="C34" s="73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>
        <f t="shared" si="9"/>
        <v>0</v>
      </c>
      <c r="Y34" s="112"/>
      <c r="Z34" s="67"/>
      <c r="AA34" s="69">
        <f t="shared" si="10"/>
        <v>0</v>
      </c>
      <c r="AB34" s="67"/>
      <c r="AC34" s="67">
        <f t="shared" si="11"/>
        <v>0</v>
      </c>
      <c r="AD34" s="67">
        <f t="shared" si="12"/>
        <v>0</v>
      </c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>
        <f t="shared" si="13"/>
        <v>0</v>
      </c>
      <c r="AY34" s="69"/>
      <c r="AZ34" s="67"/>
      <c r="BA34" s="69">
        <f t="shared" si="14"/>
        <v>0</v>
      </c>
      <c r="BB34" s="70">
        <f t="shared" si="15"/>
        <v>0</v>
      </c>
      <c r="BC34" s="89"/>
    </row>
    <row r="35" spans="1:58">
      <c r="A35" s="74"/>
      <c r="B35" s="74"/>
      <c r="C35" s="74"/>
      <c r="D35" s="74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81"/>
      <c r="R35" s="81"/>
      <c r="S35" s="81"/>
      <c r="T35" s="81"/>
      <c r="U35" s="81"/>
      <c r="V35" s="81"/>
      <c r="W35" s="76"/>
      <c r="X35" s="67">
        <f t="shared" si="9"/>
        <v>0</v>
      </c>
      <c r="Y35" s="108"/>
      <c r="Z35" s="68"/>
      <c r="AA35" s="69">
        <f t="shared" si="10"/>
        <v>0</v>
      </c>
      <c r="AB35" s="67"/>
      <c r="AC35" s="67">
        <f t="shared" si="11"/>
        <v>0</v>
      </c>
      <c r="AD35" s="67">
        <f t="shared" si="12"/>
        <v>0</v>
      </c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67">
        <f t="shared" si="13"/>
        <v>0</v>
      </c>
      <c r="AY35" s="69"/>
      <c r="AZ35" s="67"/>
      <c r="BA35" s="69">
        <f t="shared" si="14"/>
        <v>0</v>
      </c>
      <c r="BB35" s="82">
        <f t="shared" si="15"/>
        <v>0</v>
      </c>
      <c r="BC35" s="89"/>
    </row>
    <row r="36" spans="1:58">
      <c r="BC36" s="89"/>
    </row>
    <row r="37" spans="1:58">
      <c r="BC37" s="89"/>
    </row>
    <row r="38" spans="1:58">
      <c r="BC38" s="89"/>
    </row>
    <row r="39" spans="1:58">
      <c r="BC39" s="89"/>
    </row>
    <row r="40" spans="1:58">
      <c r="BC40" s="89"/>
    </row>
    <row r="41" spans="1:58">
      <c r="BC41" s="89"/>
    </row>
    <row r="42" spans="1:58">
      <c r="A42" s="38"/>
      <c r="B42" s="39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1" t="s">
        <v>39</v>
      </c>
      <c r="Y42" s="109" t="s">
        <v>40</v>
      </c>
      <c r="Z42" s="41" t="s">
        <v>41</v>
      </c>
      <c r="AA42" s="45" t="s">
        <v>42</v>
      </c>
      <c r="AB42" s="42"/>
      <c r="AC42" s="42"/>
      <c r="AD42" s="43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1" t="s">
        <v>39</v>
      </c>
      <c r="AY42" s="44" t="s">
        <v>40</v>
      </c>
      <c r="AZ42" s="41" t="s">
        <v>41</v>
      </c>
      <c r="BA42" s="45" t="s">
        <v>42</v>
      </c>
      <c r="BB42" s="46" t="s">
        <v>43</v>
      </c>
      <c r="BC42" s="47"/>
      <c r="BD42" s="48"/>
    </row>
    <row r="43" spans="1:58">
      <c r="A43" s="49" t="s">
        <v>61</v>
      </c>
      <c r="B43" s="50"/>
      <c r="C43" s="51"/>
      <c r="D43" s="51"/>
      <c r="E43" s="52" t="s">
        <v>7</v>
      </c>
      <c r="F43" s="53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4" t="s">
        <v>47</v>
      </c>
      <c r="Y43" s="110" t="s">
        <v>48</v>
      </c>
      <c r="Z43" s="54" t="s">
        <v>49</v>
      </c>
      <c r="AA43" s="57" t="s">
        <v>50</v>
      </c>
      <c r="AB43" s="55"/>
      <c r="AC43" s="52" t="str">
        <f>A43</f>
        <v>Rubriek tweespan paarden</v>
      </c>
      <c r="AD43" s="50"/>
      <c r="AE43" s="52" t="s">
        <v>11</v>
      </c>
      <c r="AF43" s="53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4" t="s">
        <v>47</v>
      </c>
      <c r="AY43" s="56" t="s">
        <v>48</v>
      </c>
      <c r="AZ43" s="54" t="s">
        <v>49</v>
      </c>
      <c r="BA43" s="57" t="s">
        <v>50</v>
      </c>
      <c r="BB43" s="58" t="s">
        <v>47</v>
      </c>
      <c r="BC43" s="59"/>
      <c r="BD43" s="48"/>
    </row>
    <row r="44" spans="1:58">
      <c r="A44" s="60" t="s">
        <v>52</v>
      </c>
      <c r="B44" s="60" t="s">
        <v>13</v>
      </c>
      <c r="C44" s="60" t="s">
        <v>5</v>
      </c>
      <c r="D44" s="60" t="s">
        <v>53</v>
      </c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111" t="s">
        <v>19</v>
      </c>
      <c r="Z44" s="49" t="s">
        <v>54</v>
      </c>
      <c r="AA44" s="64" t="s">
        <v>55</v>
      </c>
      <c r="AB44" s="50"/>
      <c r="AC44" s="63" t="s">
        <v>52</v>
      </c>
      <c r="AD44" s="60" t="s">
        <v>13</v>
      </c>
      <c r="AE44" s="85">
        <f t="shared" ref="AE44:AW44" si="16">E44</f>
        <v>0</v>
      </c>
      <c r="AF44" s="85">
        <f t="shared" si="16"/>
        <v>0</v>
      </c>
      <c r="AG44" s="85">
        <f t="shared" si="16"/>
        <v>0</v>
      </c>
      <c r="AH44" s="85">
        <f t="shared" si="16"/>
        <v>0</v>
      </c>
      <c r="AI44" s="85">
        <f t="shared" si="16"/>
        <v>0</v>
      </c>
      <c r="AJ44" s="85">
        <f t="shared" si="16"/>
        <v>0</v>
      </c>
      <c r="AK44" s="85">
        <f t="shared" si="16"/>
        <v>0</v>
      </c>
      <c r="AL44" s="85">
        <f t="shared" si="16"/>
        <v>0</v>
      </c>
      <c r="AM44" s="85">
        <f t="shared" si="16"/>
        <v>0</v>
      </c>
      <c r="AN44" s="85">
        <f t="shared" si="16"/>
        <v>0</v>
      </c>
      <c r="AO44" s="85">
        <f t="shared" si="16"/>
        <v>0</v>
      </c>
      <c r="AP44" s="85">
        <f t="shared" si="16"/>
        <v>0</v>
      </c>
      <c r="AQ44" s="85">
        <f t="shared" si="16"/>
        <v>0</v>
      </c>
      <c r="AR44" s="85">
        <f t="shared" si="16"/>
        <v>0</v>
      </c>
      <c r="AS44" s="85">
        <f t="shared" si="16"/>
        <v>0</v>
      </c>
      <c r="AT44" s="85">
        <f t="shared" si="16"/>
        <v>0</v>
      </c>
      <c r="AU44" s="85">
        <f t="shared" si="16"/>
        <v>0</v>
      </c>
      <c r="AV44" s="120">
        <f t="shared" si="16"/>
        <v>0</v>
      </c>
      <c r="AW44" s="120">
        <f t="shared" si="16"/>
        <v>0</v>
      </c>
      <c r="AX44" s="49" t="s">
        <v>18</v>
      </c>
      <c r="AY44" s="64" t="s">
        <v>19</v>
      </c>
      <c r="AZ44" s="49" t="s">
        <v>54</v>
      </c>
      <c r="BA44" s="64" t="s">
        <v>56</v>
      </c>
      <c r="BB44" s="65" t="s">
        <v>23</v>
      </c>
      <c r="BC44" s="66"/>
    </row>
    <row r="45" spans="1:58">
      <c r="A45" s="121"/>
      <c r="B45" s="76"/>
      <c r="C45" s="76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>
        <f t="shared" ref="X45:X55" si="17">SUM(E45:W45)</f>
        <v>0</v>
      </c>
      <c r="Y45" s="112"/>
      <c r="Z45" s="67"/>
      <c r="AA45" s="69">
        <f t="shared" ref="AA45:AA55" si="18">X45+Y45+Z45</f>
        <v>0</v>
      </c>
      <c r="AB45" s="67"/>
      <c r="AC45" s="67">
        <f t="shared" ref="AC45:AC55" si="19">A45</f>
        <v>0</v>
      </c>
      <c r="AD45" s="67">
        <f t="shared" ref="AD45:AD55" si="20">B45</f>
        <v>0</v>
      </c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>
        <f t="shared" ref="AX45:AX55" si="21">SUM(AE45:AW45)</f>
        <v>0</v>
      </c>
      <c r="AY45" s="69"/>
      <c r="AZ45" s="67"/>
      <c r="BA45" s="69">
        <f t="shared" ref="BA45:BA55" si="22">AX45+AY45+AZ45</f>
        <v>0</v>
      </c>
      <c r="BB45" s="70">
        <f t="shared" ref="BB45:BB55" si="23">AA45+BA45</f>
        <v>0</v>
      </c>
      <c r="BC45" s="87">
        <v>1</v>
      </c>
      <c r="BD45" s="72"/>
      <c r="BF45" s="89"/>
    </row>
    <row r="46" spans="1:58">
      <c r="A46" s="121"/>
      <c r="B46" s="76"/>
      <c r="C46" s="76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>
        <f t="shared" si="17"/>
        <v>0</v>
      </c>
      <c r="Y46" s="112"/>
      <c r="Z46" s="67"/>
      <c r="AA46" s="69">
        <f t="shared" si="18"/>
        <v>0</v>
      </c>
      <c r="AB46" s="67"/>
      <c r="AC46" s="67">
        <f t="shared" si="19"/>
        <v>0</v>
      </c>
      <c r="AD46" s="67">
        <f t="shared" si="20"/>
        <v>0</v>
      </c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>
        <f t="shared" si="21"/>
        <v>0</v>
      </c>
      <c r="AY46" s="69"/>
      <c r="AZ46" s="67"/>
      <c r="BA46" s="69">
        <f t="shared" si="22"/>
        <v>0</v>
      </c>
      <c r="BB46" s="70">
        <f t="shared" si="23"/>
        <v>0</v>
      </c>
      <c r="BC46" s="88">
        <v>2</v>
      </c>
      <c r="BD46" s="72"/>
      <c r="BF46" s="89"/>
    </row>
    <row r="47" spans="1:58">
      <c r="A47" s="121"/>
      <c r="B47" s="76"/>
      <c r="C47" s="76"/>
      <c r="D47" s="74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>
        <f t="shared" si="17"/>
        <v>0</v>
      </c>
      <c r="Y47" s="112"/>
      <c r="Z47" s="67"/>
      <c r="AA47" s="69">
        <f t="shared" si="18"/>
        <v>0</v>
      </c>
      <c r="AB47" s="67"/>
      <c r="AC47" s="67">
        <f t="shared" si="19"/>
        <v>0</v>
      </c>
      <c r="AD47" s="67">
        <f t="shared" si="20"/>
        <v>0</v>
      </c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>
        <f t="shared" si="21"/>
        <v>0</v>
      </c>
      <c r="AY47" s="69"/>
      <c r="AZ47" s="67"/>
      <c r="BA47" s="69">
        <f t="shared" si="22"/>
        <v>0</v>
      </c>
      <c r="BB47" s="70">
        <f t="shared" si="23"/>
        <v>0</v>
      </c>
      <c r="BC47" s="89">
        <v>3</v>
      </c>
      <c r="BD47" s="72"/>
      <c r="BF47" s="89"/>
    </row>
    <row r="48" spans="1:58">
      <c r="A48" s="121"/>
      <c r="B48" s="76"/>
      <c r="C48" s="76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115"/>
      <c r="O48" s="67"/>
      <c r="P48" s="67"/>
      <c r="Q48" s="67"/>
      <c r="R48" s="67"/>
      <c r="S48" s="67"/>
      <c r="T48" s="67"/>
      <c r="U48" s="67"/>
      <c r="V48" s="67"/>
      <c r="W48" s="67"/>
      <c r="X48" s="67">
        <f t="shared" si="17"/>
        <v>0</v>
      </c>
      <c r="Y48" s="112"/>
      <c r="Z48" s="68"/>
      <c r="AA48" s="69">
        <f t="shared" si="18"/>
        <v>0</v>
      </c>
      <c r="AB48" s="67"/>
      <c r="AC48" s="67">
        <f t="shared" si="19"/>
        <v>0</v>
      </c>
      <c r="AD48" s="67">
        <f t="shared" si="20"/>
        <v>0</v>
      </c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>
        <f t="shared" si="21"/>
        <v>0</v>
      </c>
      <c r="AY48" s="69"/>
      <c r="AZ48" s="67"/>
      <c r="BA48" s="69">
        <f t="shared" si="22"/>
        <v>0</v>
      </c>
      <c r="BB48" s="70">
        <f t="shared" si="23"/>
        <v>0</v>
      </c>
      <c r="BC48" s="90">
        <v>4</v>
      </c>
      <c r="BD48" s="72"/>
      <c r="BF48" s="89"/>
    </row>
    <row r="49" spans="1:58">
      <c r="A49" s="121"/>
      <c r="B49" s="76"/>
      <c r="C49" s="76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>
        <f t="shared" si="17"/>
        <v>0</v>
      </c>
      <c r="Y49" s="112"/>
      <c r="Z49" s="67"/>
      <c r="AA49" s="69">
        <f t="shared" si="18"/>
        <v>0</v>
      </c>
      <c r="AB49" s="67"/>
      <c r="AC49" s="67">
        <f t="shared" si="19"/>
        <v>0</v>
      </c>
      <c r="AD49" s="67">
        <f t="shared" si="20"/>
        <v>0</v>
      </c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>
        <f t="shared" si="21"/>
        <v>0</v>
      </c>
      <c r="AY49" s="69"/>
      <c r="AZ49" s="67"/>
      <c r="BA49" s="69">
        <f t="shared" si="22"/>
        <v>0</v>
      </c>
      <c r="BB49" s="70">
        <f t="shared" si="23"/>
        <v>0</v>
      </c>
      <c r="BC49" s="91">
        <v>5</v>
      </c>
      <c r="BD49" s="72"/>
      <c r="BF49" s="89"/>
    </row>
    <row r="50" spans="1:58">
      <c r="A50" s="121"/>
      <c r="B50" s="76"/>
      <c r="C50" s="76"/>
      <c r="D50" s="74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67">
        <f t="shared" si="17"/>
        <v>0</v>
      </c>
      <c r="Y50" s="112"/>
      <c r="Z50" s="67"/>
      <c r="AA50" s="69">
        <f t="shared" si="18"/>
        <v>0</v>
      </c>
      <c r="AB50" s="67"/>
      <c r="AC50" s="67">
        <f t="shared" si="19"/>
        <v>0</v>
      </c>
      <c r="AD50" s="67">
        <f t="shared" si="20"/>
        <v>0</v>
      </c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67">
        <f t="shared" si="21"/>
        <v>0</v>
      </c>
      <c r="AY50" s="69"/>
      <c r="AZ50" s="67"/>
      <c r="BA50" s="69">
        <f t="shared" si="22"/>
        <v>0</v>
      </c>
      <c r="BB50" s="70">
        <f t="shared" si="23"/>
        <v>0</v>
      </c>
      <c r="BC50" s="91">
        <v>6</v>
      </c>
      <c r="BD50" s="72"/>
      <c r="BF50" s="89"/>
    </row>
    <row r="51" spans="1:58">
      <c r="A51" s="121"/>
      <c r="B51" s="76"/>
      <c r="C51" s="76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>
        <f t="shared" si="17"/>
        <v>0</v>
      </c>
      <c r="Y51" s="112"/>
      <c r="Z51" s="67"/>
      <c r="AA51" s="69">
        <f t="shared" si="18"/>
        <v>0</v>
      </c>
      <c r="AB51" s="67"/>
      <c r="AC51" s="67">
        <f t="shared" si="19"/>
        <v>0</v>
      </c>
      <c r="AD51" s="67">
        <f t="shared" si="20"/>
        <v>0</v>
      </c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>
        <f t="shared" si="21"/>
        <v>0</v>
      </c>
      <c r="AY51" s="69"/>
      <c r="AZ51" s="115"/>
      <c r="BA51" s="69">
        <f t="shared" si="22"/>
        <v>0</v>
      </c>
      <c r="BB51" s="70">
        <f t="shared" si="23"/>
        <v>0</v>
      </c>
      <c r="BC51" s="91">
        <v>7</v>
      </c>
      <c r="BD51" s="72"/>
      <c r="BF51" s="89"/>
    </row>
    <row r="52" spans="1:58">
      <c r="A52" s="121"/>
      <c r="B52" s="76"/>
      <c r="C52" s="76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>
        <f t="shared" si="17"/>
        <v>0</v>
      </c>
      <c r="Y52" s="112"/>
      <c r="Z52" s="67"/>
      <c r="AA52" s="69">
        <f t="shared" si="18"/>
        <v>0</v>
      </c>
      <c r="AB52" s="67"/>
      <c r="AC52" s="67">
        <f t="shared" si="19"/>
        <v>0</v>
      </c>
      <c r="AD52" s="67">
        <f t="shared" si="20"/>
        <v>0</v>
      </c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>
        <f t="shared" si="21"/>
        <v>0</v>
      </c>
      <c r="AY52" s="69"/>
      <c r="AZ52" s="67"/>
      <c r="BA52" s="69">
        <f t="shared" si="22"/>
        <v>0</v>
      </c>
      <c r="BB52" s="70">
        <f t="shared" si="23"/>
        <v>0</v>
      </c>
      <c r="BC52" s="91">
        <v>8</v>
      </c>
      <c r="BF52" s="89"/>
    </row>
    <row r="53" spans="1:58">
      <c r="A53" s="121"/>
      <c r="B53" s="76"/>
      <c r="C53" s="76"/>
      <c r="D53" s="67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67">
        <f t="shared" si="17"/>
        <v>0</v>
      </c>
      <c r="Y53" s="113"/>
      <c r="Z53" s="78"/>
      <c r="AA53" s="69">
        <f t="shared" si="18"/>
        <v>0</v>
      </c>
      <c r="AB53" s="67"/>
      <c r="AC53" s="67">
        <f t="shared" si="19"/>
        <v>0</v>
      </c>
      <c r="AD53" s="67">
        <f t="shared" si="20"/>
        <v>0</v>
      </c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67">
        <f t="shared" si="21"/>
        <v>0</v>
      </c>
      <c r="AY53" s="80"/>
      <c r="AZ53" s="78"/>
      <c r="BA53" s="69">
        <f t="shared" si="22"/>
        <v>0</v>
      </c>
      <c r="BB53" s="70">
        <f t="shared" si="23"/>
        <v>0</v>
      </c>
      <c r="BC53" s="91">
        <v>9</v>
      </c>
      <c r="BF53" s="136"/>
    </row>
    <row r="54" spans="1:58">
      <c r="A54" s="121"/>
      <c r="B54" s="76"/>
      <c r="C54" s="76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>
        <f t="shared" si="17"/>
        <v>0</v>
      </c>
      <c r="Y54" s="112"/>
      <c r="Z54" s="67"/>
      <c r="AA54" s="69">
        <f t="shared" si="18"/>
        <v>0</v>
      </c>
      <c r="AB54" s="67"/>
      <c r="AC54" s="67">
        <f t="shared" si="19"/>
        <v>0</v>
      </c>
      <c r="AD54" s="67">
        <f t="shared" si="20"/>
        <v>0</v>
      </c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>
        <f t="shared" si="21"/>
        <v>0</v>
      </c>
      <c r="AY54" s="69"/>
      <c r="AZ54" s="67"/>
      <c r="BA54" s="69">
        <f t="shared" si="22"/>
        <v>0</v>
      </c>
      <c r="BB54" s="70">
        <f t="shared" si="23"/>
        <v>0</v>
      </c>
      <c r="BC54" s="77"/>
    </row>
    <row r="55" spans="1:58">
      <c r="A55" s="121"/>
      <c r="B55" s="76"/>
      <c r="C55" s="76"/>
      <c r="D55" s="74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81"/>
      <c r="R55" s="81"/>
      <c r="S55" s="81"/>
      <c r="T55" s="81"/>
      <c r="U55" s="81"/>
      <c r="V55" s="81"/>
      <c r="W55" s="76"/>
      <c r="X55" s="67">
        <f t="shared" si="17"/>
        <v>0</v>
      </c>
      <c r="Y55" s="108"/>
      <c r="Z55" s="68"/>
      <c r="AA55" s="69">
        <f t="shared" si="18"/>
        <v>0</v>
      </c>
      <c r="AB55" s="67"/>
      <c r="AC55" s="67">
        <f t="shared" si="19"/>
        <v>0</v>
      </c>
      <c r="AD55" s="67">
        <f t="shared" si="20"/>
        <v>0</v>
      </c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67">
        <f t="shared" si="21"/>
        <v>0</v>
      </c>
      <c r="AY55" s="69"/>
      <c r="AZ55" s="67"/>
      <c r="BA55" s="69">
        <f t="shared" si="22"/>
        <v>0</v>
      </c>
      <c r="BB55" s="82">
        <f t="shared" si="23"/>
        <v>0</v>
      </c>
      <c r="BC55" s="77"/>
    </row>
    <row r="60" spans="1:58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1" t="s">
        <v>39</v>
      </c>
      <c r="Y60" s="109" t="s">
        <v>40</v>
      </c>
      <c r="Z60" s="41" t="s">
        <v>62</v>
      </c>
      <c r="AA60" s="45" t="s">
        <v>42</v>
      </c>
      <c r="AB60" s="42"/>
      <c r="AC60" s="42"/>
      <c r="AD60" s="43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1" t="s">
        <v>39</v>
      </c>
      <c r="AY60" s="44" t="s">
        <v>40</v>
      </c>
      <c r="AZ60" s="41" t="s">
        <v>41</v>
      </c>
      <c r="BA60" s="45" t="s">
        <v>42</v>
      </c>
      <c r="BB60" s="46" t="s">
        <v>43</v>
      </c>
      <c r="BC60" s="47"/>
      <c r="BD60" s="48" t="s">
        <v>44</v>
      </c>
    </row>
    <row r="61" spans="1:58">
      <c r="A61" s="49" t="s">
        <v>63</v>
      </c>
      <c r="B61" s="50"/>
      <c r="C61" s="51"/>
      <c r="D61" s="51"/>
      <c r="E61" s="52" t="s">
        <v>7</v>
      </c>
      <c r="F61" s="53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4" t="s">
        <v>47</v>
      </c>
      <c r="Y61" s="110" t="s">
        <v>48</v>
      </c>
      <c r="Z61" s="54" t="s">
        <v>64</v>
      </c>
      <c r="AA61" s="57" t="s">
        <v>50</v>
      </c>
      <c r="AB61" s="55"/>
      <c r="AC61" s="52" t="str">
        <f>A61</f>
        <v>Reserve</v>
      </c>
      <c r="AD61" s="50"/>
      <c r="AE61" s="52" t="s">
        <v>11</v>
      </c>
      <c r="AF61" s="53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4" t="s">
        <v>47</v>
      </c>
      <c r="AY61" s="56" t="s">
        <v>48</v>
      </c>
      <c r="AZ61" s="54" t="s">
        <v>49</v>
      </c>
      <c r="BA61" s="57" t="s">
        <v>50</v>
      </c>
      <c r="BB61" s="58" t="s">
        <v>47</v>
      </c>
      <c r="BC61" s="59"/>
      <c r="BD61" s="48" t="s">
        <v>51</v>
      </c>
    </row>
    <row r="62" spans="1:58">
      <c r="A62" s="60" t="s">
        <v>52</v>
      </c>
      <c r="B62" s="60" t="s">
        <v>13</v>
      </c>
      <c r="C62" s="60" t="s">
        <v>5</v>
      </c>
      <c r="D62" s="60" t="s">
        <v>53</v>
      </c>
      <c r="E62" s="61"/>
      <c r="F62" s="61"/>
      <c r="G62" s="61"/>
      <c r="H62" s="61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49"/>
      <c r="Y62" s="111" t="s">
        <v>19</v>
      </c>
      <c r="Z62" s="49" t="s">
        <v>65</v>
      </c>
      <c r="AA62" s="64" t="s">
        <v>55</v>
      </c>
      <c r="AB62" s="50"/>
      <c r="AC62" s="63" t="s">
        <v>52</v>
      </c>
      <c r="AD62" s="60" t="s">
        <v>13</v>
      </c>
      <c r="AE62" s="85">
        <f t="shared" ref="AE62:AW62" si="24">E62</f>
        <v>0</v>
      </c>
      <c r="AF62" s="85">
        <f t="shared" si="24"/>
        <v>0</v>
      </c>
      <c r="AG62" s="85">
        <f t="shared" si="24"/>
        <v>0</v>
      </c>
      <c r="AH62" s="85">
        <f t="shared" si="24"/>
        <v>0</v>
      </c>
      <c r="AI62" s="85">
        <f t="shared" si="24"/>
        <v>0</v>
      </c>
      <c r="AJ62" s="85">
        <f t="shared" si="24"/>
        <v>0</v>
      </c>
      <c r="AK62" s="85">
        <f t="shared" si="24"/>
        <v>0</v>
      </c>
      <c r="AL62" s="85">
        <f t="shared" si="24"/>
        <v>0</v>
      </c>
      <c r="AM62" s="85">
        <f t="shared" si="24"/>
        <v>0</v>
      </c>
      <c r="AN62" s="85">
        <f t="shared" si="24"/>
        <v>0</v>
      </c>
      <c r="AO62" s="85">
        <f t="shared" si="24"/>
        <v>0</v>
      </c>
      <c r="AP62" s="85">
        <f t="shared" si="24"/>
        <v>0</v>
      </c>
      <c r="AQ62" s="85">
        <f t="shared" si="24"/>
        <v>0</v>
      </c>
      <c r="AR62" s="85">
        <f t="shared" si="24"/>
        <v>0</v>
      </c>
      <c r="AS62" s="85">
        <f t="shared" si="24"/>
        <v>0</v>
      </c>
      <c r="AT62" s="85">
        <f t="shared" si="24"/>
        <v>0</v>
      </c>
      <c r="AU62" s="85">
        <f t="shared" si="24"/>
        <v>0</v>
      </c>
      <c r="AV62" s="120">
        <f t="shared" si="24"/>
        <v>0</v>
      </c>
      <c r="AW62" s="120">
        <f t="shared" si="24"/>
        <v>0</v>
      </c>
      <c r="AX62" s="49" t="s">
        <v>18</v>
      </c>
      <c r="AY62" s="64" t="s">
        <v>19</v>
      </c>
      <c r="AZ62" s="49" t="s">
        <v>54</v>
      </c>
      <c r="BA62" s="64" t="s">
        <v>56</v>
      </c>
      <c r="BB62" s="65" t="s">
        <v>23</v>
      </c>
      <c r="BC62" s="66"/>
    </row>
    <row r="63" spans="1:58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8"/>
      <c r="O63" s="67"/>
      <c r="P63" s="67"/>
      <c r="Q63" s="67"/>
      <c r="R63" s="67"/>
      <c r="S63" s="67"/>
      <c r="T63" s="67"/>
      <c r="U63" s="67"/>
      <c r="V63" s="67"/>
      <c r="W63" s="67"/>
      <c r="X63" s="67">
        <f t="shared" ref="X63:X74" si="25">SUM(E63:W63)</f>
        <v>0</v>
      </c>
      <c r="Y63" s="108"/>
      <c r="Z63" s="68"/>
      <c r="AA63" s="69">
        <f t="shared" ref="AA63:AA71" si="26">X63+Y63+Z63</f>
        <v>0</v>
      </c>
      <c r="AB63" s="67"/>
      <c r="AC63" s="67">
        <f t="shared" ref="AC63:AC74" si="27">A63</f>
        <v>0</v>
      </c>
      <c r="AD63" s="67">
        <f t="shared" ref="AD63:AD74" si="28">B63</f>
        <v>0</v>
      </c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>
        <f t="shared" ref="AX63:AX71" si="29">SUM(AE63:AW63)</f>
        <v>0</v>
      </c>
      <c r="AY63" s="69"/>
      <c r="AZ63" s="67"/>
      <c r="BA63" s="69">
        <f t="shared" ref="BA63:BA74" si="30">AX63+AY63+AZ63</f>
        <v>0</v>
      </c>
      <c r="BB63" s="70">
        <f t="shared" ref="BB63:BB74" si="31">AA63+BA63</f>
        <v>0</v>
      </c>
      <c r="BC63" s="71">
        <v>2</v>
      </c>
      <c r="BD63" s="72">
        <v>0</v>
      </c>
    </row>
    <row r="64" spans="1:58">
      <c r="A64" s="67"/>
      <c r="B64" s="73"/>
      <c r="C64" s="73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>
        <f t="shared" si="25"/>
        <v>0</v>
      </c>
      <c r="Y64" s="112"/>
      <c r="Z64" s="67"/>
      <c r="AA64" s="69">
        <f t="shared" si="26"/>
        <v>0</v>
      </c>
      <c r="AB64" s="67"/>
      <c r="AC64" s="67">
        <f t="shared" si="27"/>
        <v>0</v>
      </c>
      <c r="AD64" s="67">
        <f t="shared" si="28"/>
        <v>0</v>
      </c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>
        <f t="shared" si="29"/>
        <v>0</v>
      </c>
      <c r="AY64" s="69"/>
      <c r="AZ64" s="67"/>
      <c r="BA64" s="69">
        <f t="shared" si="30"/>
        <v>0</v>
      </c>
      <c r="BB64" s="70">
        <f t="shared" si="31"/>
        <v>0</v>
      </c>
      <c r="BC64" s="71">
        <v>3</v>
      </c>
      <c r="BD64" s="72">
        <v>0</v>
      </c>
    </row>
    <row r="65" spans="1:56">
      <c r="A65" s="74"/>
      <c r="B65" s="75"/>
      <c r="C65" s="75"/>
      <c r="D65" s="74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67">
        <f t="shared" si="25"/>
        <v>0</v>
      </c>
      <c r="Y65" s="112"/>
      <c r="Z65" s="67"/>
      <c r="AA65" s="69">
        <f t="shared" si="26"/>
        <v>0</v>
      </c>
      <c r="AB65" s="67"/>
      <c r="AC65" s="67">
        <f t="shared" si="27"/>
        <v>0</v>
      </c>
      <c r="AD65" s="67">
        <f t="shared" si="28"/>
        <v>0</v>
      </c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67">
        <f t="shared" si="29"/>
        <v>0</v>
      </c>
      <c r="AY65" s="69"/>
      <c r="AZ65" s="67"/>
      <c r="BA65" s="69">
        <f t="shared" si="30"/>
        <v>0</v>
      </c>
      <c r="BB65" s="70">
        <f t="shared" si="31"/>
        <v>0</v>
      </c>
      <c r="BC65" s="71">
        <v>4</v>
      </c>
      <c r="BD65" s="72">
        <v>0</v>
      </c>
    </row>
    <row r="66" spans="1:56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>
        <f t="shared" si="25"/>
        <v>0</v>
      </c>
      <c r="Y66" s="112"/>
      <c r="Z66" s="67"/>
      <c r="AA66" s="69">
        <f t="shared" si="26"/>
        <v>0</v>
      </c>
      <c r="AB66" s="67"/>
      <c r="AC66" s="67">
        <f t="shared" si="27"/>
        <v>0</v>
      </c>
      <c r="AD66" s="67">
        <f t="shared" si="28"/>
        <v>0</v>
      </c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>
        <f t="shared" si="29"/>
        <v>0</v>
      </c>
      <c r="AY66" s="69"/>
      <c r="AZ66" s="67"/>
      <c r="BA66" s="69">
        <f t="shared" si="30"/>
        <v>0</v>
      </c>
      <c r="BB66" s="70">
        <f t="shared" si="31"/>
        <v>0</v>
      </c>
      <c r="BC66" s="71">
        <v>5</v>
      </c>
      <c r="BD66" s="72">
        <v>0</v>
      </c>
    </row>
    <row r="67" spans="1:56">
      <c r="A67" s="67"/>
      <c r="B67" s="75"/>
      <c r="C67" s="75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>
        <f t="shared" si="25"/>
        <v>0</v>
      </c>
      <c r="Y67" s="112"/>
      <c r="Z67" s="67"/>
      <c r="AA67" s="69">
        <f t="shared" si="26"/>
        <v>0</v>
      </c>
      <c r="AB67" s="67"/>
      <c r="AC67" s="67">
        <f t="shared" si="27"/>
        <v>0</v>
      </c>
      <c r="AD67" s="67">
        <f t="shared" si="28"/>
        <v>0</v>
      </c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>
        <f t="shared" si="29"/>
        <v>0</v>
      </c>
      <c r="AY67" s="69"/>
      <c r="AZ67" s="67"/>
      <c r="BA67" s="69">
        <f t="shared" si="30"/>
        <v>0</v>
      </c>
      <c r="BB67" s="70">
        <f t="shared" si="31"/>
        <v>0</v>
      </c>
      <c r="BC67" s="71">
        <v>6</v>
      </c>
      <c r="BD67" s="72">
        <v>0</v>
      </c>
    </row>
    <row r="68" spans="1:56">
      <c r="A68" s="67"/>
      <c r="B68" s="73"/>
      <c r="C68" s="73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>
        <f t="shared" si="25"/>
        <v>0</v>
      </c>
      <c r="Y68" s="112"/>
      <c r="Z68" s="67"/>
      <c r="AA68" s="69">
        <f t="shared" si="26"/>
        <v>0</v>
      </c>
      <c r="AB68" s="67"/>
      <c r="AC68" s="67">
        <f t="shared" si="27"/>
        <v>0</v>
      </c>
      <c r="AD68" s="67">
        <f t="shared" si="28"/>
        <v>0</v>
      </c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>
        <f t="shared" si="29"/>
        <v>0</v>
      </c>
      <c r="AY68" s="69"/>
      <c r="AZ68" s="67"/>
      <c r="BA68" s="69">
        <f t="shared" si="30"/>
        <v>0</v>
      </c>
      <c r="BB68" s="70">
        <f t="shared" si="31"/>
        <v>0</v>
      </c>
      <c r="BC68" s="71">
        <v>8</v>
      </c>
      <c r="BD68" s="72">
        <v>0</v>
      </c>
    </row>
    <row r="69" spans="1:56">
      <c r="A69" s="67"/>
      <c r="B69" s="73"/>
      <c r="C69" s="73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>
        <f t="shared" si="25"/>
        <v>0</v>
      </c>
      <c r="Y69" s="112"/>
      <c r="Z69" s="67"/>
      <c r="AA69" s="69">
        <f t="shared" si="26"/>
        <v>0</v>
      </c>
      <c r="AB69" s="67"/>
      <c r="AC69" s="67">
        <f t="shared" si="27"/>
        <v>0</v>
      </c>
      <c r="AD69" s="67">
        <f t="shared" si="28"/>
        <v>0</v>
      </c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>
        <f t="shared" si="29"/>
        <v>0</v>
      </c>
      <c r="AY69" s="69"/>
      <c r="AZ69" s="67"/>
      <c r="BA69" s="69">
        <f t="shared" si="30"/>
        <v>0</v>
      </c>
      <c r="BB69" s="70">
        <f t="shared" si="31"/>
        <v>0</v>
      </c>
      <c r="BC69" s="71">
        <v>9</v>
      </c>
      <c r="BD69" s="72">
        <v>0</v>
      </c>
    </row>
    <row r="70" spans="1:56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>
        <f t="shared" si="25"/>
        <v>0</v>
      </c>
      <c r="Y70" s="112"/>
      <c r="Z70" s="67"/>
      <c r="AA70" s="69">
        <f t="shared" si="26"/>
        <v>0</v>
      </c>
      <c r="AB70" s="67"/>
      <c r="AC70" s="67">
        <f t="shared" si="27"/>
        <v>0</v>
      </c>
      <c r="AD70" s="67">
        <f t="shared" si="28"/>
        <v>0</v>
      </c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>
        <f t="shared" si="29"/>
        <v>0</v>
      </c>
      <c r="AY70" s="69"/>
      <c r="AZ70" s="67"/>
      <c r="BA70" s="69">
        <f t="shared" si="30"/>
        <v>0</v>
      </c>
      <c r="BB70" s="70">
        <f t="shared" si="31"/>
        <v>0</v>
      </c>
      <c r="BC70" s="71">
        <v>10</v>
      </c>
      <c r="BD70" s="72">
        <v>0</v>
      </c>
    </row>
    <row r="71" spans="1:56">
      <c r="A71" s="67"/>
      <c r="B71" s="73"/>
      <c r="C71" s="73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>
        <f t="shared" si="25"/>
        <v>0</v>
      </c>
      <c r="Y71" s="112"/>
      <c r="Z71" s="67"/>
      <c r="AA71" s="69">
        <f t="shared" si="26"/>
        <v>0</v>
      </c>
      <c r="AB71" s="67"/>
      <c r="AC71" s="67">
        <f t="shared" si="27"/>
        <v>0</v>
      </c>
      <c r="AD71" s="67">
        <f t="shared" si="28"/>
        <v>0</v>
      </c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>
        <f t="shared" si="29"/>
        <v>0</v>
      </c>
      <c r="AY71" s="69"/>
      <c r="AZ71" s="67"/>
      <c r="BA71" s="69">
        <f t="shared" si="30"/>
        <v>0</v>
      </c>
      <c r="BB71" s="70">
        <f t="shared" si="31"/>
        <v>0</v>
      </c>
      <c r="BC71" s="77"/>
    </row>
    <row r="72" spans="1:56">
      <c r="A72" s="78"/>
      <c r="B72" s="79"/>
      <c r="C72" s="79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67">
        <f t="shared" si="25"/>
        <v>0</v>
      </c>
      <c r="Y72" s="113"/>
      <c r="Z72" s="78"/>
      <c r="AA72" s="69">
        <f>X72+Y72+Z72</f>
        <v>0</v>
      </c>
      <c r="AB72" s="67"/>
      <c r="AC72" s="67">
        <f t="shared" si="27"/>
        <v>0</v>
      </c>
      <c r="AD72" s="67">
        <f t="shared" si="28"/>
        <v>0</v>
      </c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67">
        <f>SUM(AE72:AW72)</f>
        <v>0</v>
      </c>
      <c r="AY72" s="80"/>
      <c r="AZ72" s="78"/>
      <c r="BA72" s="69">
        <f t="shared" si="30"/>
        <v>0</v>
      </c>
      <c r="BB72" s="70">
        <f t="shared" si="31"/>
        <v>0</v>
      </c>
      <c r="BC72" s="77"/>
    </row>
    <row r="73" spans="1:56">
      <c r="A73" s="67"/>
      <c r="B73" s="73"/>
      <c r="C73" s="73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>
        <f t="shared" si="25"/>
        <v>0</v>
      </c>
      <c r="Y73" s="112"/>
      <c r="Z73" s="67"/>
      <c r="AA73" s="69">
        <f>X73+Y73+Z73</f>
        <v>0</v>
      </c>
      <c r="AB73" s="67"/>
      <c r="AC73" s="67">
        <f t="shared" si="27"/>
        <v>0</v>
      </c>
      <c r="AD73" s="67">
        <f t="shared" si="28"/>
        <v>0</v>
      </c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>
        <f>SUM(AE73:AW73)</f>
        <v>0</v>
      </c>
      <c r="AY73" s="69"/>
      <c r="AZ73" s="67"/>
      <c r="BA73" s="69">
        <f t="shared" si="30"/>
        <v>0</v>
      </c>
      <c r="BB73" s="70">
        <f t="shared" si="31"/>
        <v>0</v>
      </c>
      <c r="BC73" s="77"/>
    </row>
    <row r="74" spans="1:56">
      <c r="A74" s="74"/>
      <c r="B74" s="74"/>
      <c r="C74" s="74"/>
      <c r="D74" s="74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81"/>
      <c r="R74" s="81"/>
      <c r="S74" s="81"/>
      <c r="T74" s="81"/>
      <c r="U74" s="81"/>
      <c r="V74" s="81"/>
      <c r="W74" s="76"/>
      <c r="X74" s="67">
        <f t="shared" si="25"/>
        <v>0</v>
      </c>
      <c r="Y74" s="108"/>
      <c r="Z74" s="68"/>
      <c r="AA74" s="69">
        <f>X74+Y74+Z74</f>
        <v>0</v>
      </c>
      <c r="AB74" s="67"/>
      <c r="AC74" s="67">
        <f t="shared" si="27"/>
        <v>0</v>
      </c>
      <c r="AD74" s="67">
        <f t="shared" si="28"/>
        <v>0</v>
      </c>
      <c r="AE74" s="76"/>
      <c r="AF74" s="76"/>
      <c r="AG74" s="76"/>
      <c r="AH74" s="76"/>
      <c r="AI74" s="76"/>
      <c r="AJ74" s="76"/>
      <c r="AK74" s="76"/>
      <c r="AL74" s="76"/>
      <c r="AM74" s="76"/>
      <c r="AN74" s="76"/>
      <c r="AO74" s="76"/>
      <c r="AP74" s="76"/>
      <c r="AQ74" s="76"/>
      <c r="AR74" s="76"/>
      <c r="AS74" s="76"/>
      <c r="AT74" s="76"/>
      <c r="AU74" s="76"/>
      <c r="AV74" s="76"/>
      <c r="AW74" s="76"/>
      <c r="AX74" s="67">
        <f>SUM(AE74:AW74)</f>
        <v>0</v>
      </c>
      <c r="AY74" s="69"/>
      <c r="AZ74" s="67"/>
      <c r="BA74" s="69">
        <f t="shared" si="30"/>
        <v>0</v>
      </c>
      <c r="BB74" s="82">
        <f t="shared" si="31"/>
        <v>0</v>
      </c>
      <c r="BC74" s="77"/>
    </row>
  </sheetData>
  <sortState ref="A24:BB29">
    <sortCondition ref="BB24:BB29"/>
  </sortState>
  <pageMargins left="0.70866141732283472" right="0.70866141732283472" top="0.74803149606299213" bottom="0.74803149606299213" header="0.31496062992125984" footer="0.31496062992125984"/>
  <pageSetup paperSize="9" scale="88" fitToWidth="2" orientation="landscape" r:id="rId1"/>
  <headerFooter>
    <oddHeader xml:space="preserve">&amp;CTwentecup Hellendoorn 2018
Vierspannen paarden
Vierspannen pony's
</oddHeader>
    <oddFooter xml:space="preserve">&amp;L&amp;D&amp;T
&amp;C&amp;N
&amp;R&amp;F
 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9</vt:i4>
      </vt:variant>
      <vt:variant>
        <vt:lpstr>Benoemde bereiken</vt:lpstr>
      </vt:variant>
      <vt:variant>
        <vt:i4>8</vt:i4>
      </vt:variant>
    </vt:vector>
  </HeadingPairs>
  <TitlesOfParts>
    <vt:vector size="17" baseType="lpstr">
      <vt:lpstr>Johan Wevers Bokaal</vt:lpstr>
      <vt:lpstr>Hobby</vt:lpstr>
      <vt:lpstr>Pony enkelspan</vt:lpstr>
      <vt:lpstr>Pony Tweespan</vt:lpstr>
      <vt:lpstr>Paard enkelspan</vt:lpstr>
      <vt:lpstr>Paard Tweespan</vt:lpstr>
      <vt:lpstr>Jeugd</vt:lpstr>
      <vt:lpstr>Toppers</vt:lpstr>
      <vt:lpstr>Blad7</vt:lpstr>
      <vt:lpstr>Hobby!Afdrukbereik</vt:lpstr>
      <vt:lpstr>Jeugd!Afdrukbereik</vt:lpstr>
      <vt:lpstr>'Johan Wevers Bokaal'!Afdrukbereik</vt:lpstr>
      <vt:lpstr>'Paard enkelspan'!Afdrukbereik</vt:lpstr>
      <vt:lpstr>'Paard Tweespan'!Afdrukbereik</vt:lpstr>
      <vt:lpstr>'Pony enkelspan'!Afdrukbereik</vt:lpstr>
      <vt:lpstr>'Pony Tweespan'!Afdrukbereik</vt:lpstr>
      <vt:lpstr>Toppers!Afdrukbereik</vt:lpstr>
    </vt:vector>
  </TitlesOfParts>
  <Company>Schuitema N.V.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ame9902</dc:creator>
  <cp:lastModifiedBy>hvanamerongen</cp:lastModifiedBy>
  <cp:revision/>
  <cp:lastPrinted>2018-01-14T18:28:04Z</cp:lastPrinted>
  <dcterms:created xsi:type="dcterms:W3CDTF">2013-10-08T07:35:56Z</dcterms:created>
  <dcterms:modified xsi:type="dcterms:W3CDTF">2018-01-14T18:29:06Z</dcterms:modified>
</cp:coreProperties>
</file>